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esktop\Održavanje javne rasvjete - 2026\"/>
    </mc:Choice>
  </mc:AlternateContent>
  <xr:revisionPtr revIDLastSave="0" documentId="8_{63459B7B-1CDA-4981-8882-B23385F4E3A0}" xr6:coauthVersionLast="47" xr6:coauthVersionMax="47" xr10:uidLastSave="{00000000-0000-0000-0000-000000000000}"/>
  <bookViews>
    <workbookView xWindow="-120" yWindow="-120" windowWidth="29040" windowHeight="15720" xr2:uid="{00B36EDE-3ABB-4EA0-9BF6-F6F65D114F1E}"/>
  </bookViews>
  <sheets>
    <sheet name="Održavanje javne rasvjete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7" i="1" l="1"/>
  <c r="G52" i="1"/>
  <c r="D66" i="1" s="1"/>
  <c r="G60" i="1"/>
  <c r="D68" i="1" s="1"/>
  <c r="G28" i="1"/>
  <c r="G29" i="1"/>
  <c r="G30" i="1"/>
  <c r="G31" i="1"/>
  <c r="G32" i="1"/>
  <c r="G33" i="1"/>
  <c r="G34" i="1"/>
  <c r="G35" i="1"/>
  <c r="G36" i="1"/>
  <c r="G38" i="1"/>
  <c r="G39" i="1"/>
  <c r="G40" i="1"/>
  <c r="G41" i="1"/>
  <c r="G42" i="1"/>
  <c r="G43" i="1"/>
  <c r="G44" i="1"/>
  <c r="G45" i="1"/>
  <c r="G46" i="1"/>
  <c r="G47" i="1"/>
  <c r="G48" i="1"/>
  <c r="G49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4" i="1"/>
  <c r="G5" i="1"/>
  <c r="G6" i="1"/>
  <c r="G7" i="1"/>
  <c r="G8" i="1"/>
  <c r="G9" i="1"/>
  <c r="G10" i="1"/>
  <c r="G11" i="1"/>
  <c r="G12" i="1"/>
  <c r="G13" i="1"/>
  <c r="G3" i="1"/>
  <c r="D64" i="1" l="1"/>
  <c r="D70" i="1" s="1"/>
</calcChain>
</file>

<file path=xl/sharedStrings.xml><?xml version="1.0" encoding="utf-8"?>
<sst xmlns="http://schemas.openxmlformats.org/spreadsheetml/2006/main" count="218" uniqueCount="116">
  <si>
    <t>Jedinica mjere</t>
  </si>
  <si>
    <t>Količina</t>
  </si>
  <si>
    <t>Jedinična cijena</t>
  </si>
  <si>
    <t>Ukupna cijena</t>
  </si>
  <si>
    <t>01.</t>
  </si>
  <si>
    <t>kom</t>
  </si>
  <si>
    <t xml:space="preserve">kom </t>
  </si>
  <si>
    <t>Žarulja HQI 70W</t>
  </si>
  <si>
    <t>Žarulja HQI 150W</t>
  </si>
  <si>
    <t>Žarulja HQI 250W</t>
  </si>
  <si>
    <t>Žarulja HQI 400W</t>
  </si>
  <si>
    <t xml:space="preserve">Prigušnica 70 W nav. </t>
  </si>
  <si>
    <t xml:space="preserve">Prigušnica nav. 150 W </t>
  </si>
  <si>
    <t xml:space="preserve">Prigušnica nav. 250 W </t>
  </si>
  <si>
    <t xml:space="preserve">Prigušnica nav. 400 W </t>
  </si>
  <si>
    <t xml:space="preserve">Grlo porculan E 27 </t>
  </si>
  <si>
    <t xml:space="preserve">Luksomat s foto čelijom </t>
  </si>
  <si>
    <t xml:space="preserve">Propaljivač nav. 70 W </t>
  </si>
  <si>
    <t xml:space="preserve">Propaljivač nav. 150 W </t>
  </si>
  <si>
    <t xml:space="preserve">Propaljivač nav. 250 W </t>
  </si>
  <si>
    <t xml:space="preserve">Sklopnik CN-40 </t>
  </si>
  <si>
    <t xml:space="preserve">Sklopnika CN-63 </t>
  </si>
  <si>
    <t>Kabel elkaleks 2x16 mm2</t>
  </si>
  <si>
    <t>m</t>
  </si>
  <si>
    <t>Kabel elkaleks 4x16 mm2</t>
  </si>
  <si>
    <t>Stezaljka MP 10-30</t>
  </si>
  <si>
    <t>Stezaljka MP 07.08</t>
  </si>
  <si>
    <t>Nosiva stezaljka MP S-15</t>
  </si>
  <si>
    <t>Vodonepropusna izolirana stezaljka za probijanje izolacije</t>
  </si>
  <si>
    <t>Vijak sa kukom</t>
  </si>
  <si>
    <t>Osigurač automatski 10-25A</t>
  </si>
  <si>
    <t>Ožičenja svijetiljke</t>
  </si>
  <si>
    <t>Patrona NVO-OO 35A</t>
  </si>
  <si>
    <t>Traka FeZn</t>
  </si>
  <si>
    <t>kg</t>
  </si>
  <si>
    <t xml:space="preserve">Spojnica FeZn 100x100 </t>
  </si>
  <si>
    <t>Sklopka 4G-100-10-PK</t>
  </si>
  <si>
    <t xml:space="preserve">Stup betonski SB 315/10 </t>
  </si>
  <si>
    <t xml:space="preserve">Izmjena stupa </t>
  </si>
  <si>
    <t xml:space="preserve">Sidrenje iskrivljenog stupa </t>
  </si>
  <si>
    <t xml:space="preserve">Betonski nosač stupa </t>
  </si>
  <si>
    <t xml:space="preserve">Bojanje metalnih stupova KORS -2 </t>
  </si>
  <si>
    <t>Montaža svjetiljke</t>
  </si>
  <si>
    <t>Sonda za uzemljenje</t>
  </si>
  <si>
    <t xml:space="preserve">Konzola za svijetiljku stupna </t>
  </si>
  <si>
    <t>Kabel PPOO 3x1,5mm2</t>
  </si>
  <si>
    <t>Kondenzator MPK 20uF</t>
  </si>
  <si>
    <t>ARES Transformator OMEGA 100W 24Vdc</t>
  </si>
  <si>
    <t xml:space="preserve">Žarulja  METAL-HAL. CDM-T 150W/830 G-12 </t>
  </si>
  <si>
    <t>Reflektor Philips RVP351 HPI-TP250W K IC S sa žaruljom</t>
  </si>
  <si>
    <t>Reflektor Philips Tempo 2 RVP251 150W sa žaruljom</t>
  </si>
  <si>
    <t xml:space="preserve">Svjetlosna sklopka Schneider IC ASTRO </t>
  </si>
  <si>
    <t>LED driver za Philips Luma Mini 40 led, 63W</t>
  </si>
  <si>
    <t>LED driver za Philips Luma Mini 30 led, 45W</t>
  </si>
  <si>
    <t>02.</t>
  </si>
  <si>
    <t>03.</t>
  </si>
  <si>
    <t>1 sat</t>
  </si>
  <si>
    <t>sat</t>
  </si>
  <si>
    <t>UKUPNA CIJENA</t>
  </si>
  <si>
    <t>Rad s auto košarom</t>
  </si>
  <si>
    <t>UKUPNO</t>
  </si>
  <si>
    <t>PDV</t>
  </si>
  <si>
    <t>UKUPNO S PDV-om</t>
  </si>
  <si>
    <t>Radni sat KV instalatera</t>
  </si>
  <si>
    <t>eura</t>
  </si>
  <si>
    <t xml:space="preserve">Materijal </t>
  </si>
  <si>
    <t>MATERIJAL:</t>
  </si>
  <si>
    <t>Izmještanje postojećeg SKS kabela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</si>
  <si>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</si>
  <si>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</si>
  <si>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</si>
  <si>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</si>
  <si>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</si>
  <si>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</si>
  <si>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</si>
  <si>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</si>
  <si>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</si>
  <si>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</si>
  <si>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</si>
  <si>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</si>
  <si>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</si>
  <si>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</si>
  <si>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</si>
  <si>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</si>
  <si>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</si>
  <si>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</si>
  <si>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</si>
  <si>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</si>
  <si>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</si>
  <si>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</si>
  <si>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</si>
  <si>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</si>
  <si>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</si>
  <si>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</si>
  <si>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</si>
  <si>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</si>
  <si>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</si>
  <si>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</si>
  <si>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</si>
  <si>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</si>
  <si>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</si>
  <si>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</si>
  <si>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</si>
  <si>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</si>
  <si>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</si>
  <si>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</si>
  <si>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</si>
  <si>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</si>
  <si>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</si>
  <si>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</si>
  <si>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</si>
  <si>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</si>
  <si>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</si>
  <si>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</si>
  <si>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Svjetiljka Leda SX 20</t>
  </si>
  <si>
    <t>47.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</si>
</sst>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kn&quot;"/>
    <numFmt numFmtId="165" formatCode="0&quot;.&quot;"/>
    <numFmt numFmtId="166" formatCode="#,##0.00\ [$€-1]"/>
  </numFmts>
  <fonts count="2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4"/>
      <color indexed="8"/>
      <name val="Calibri"/>
      <family val="2"/>
      <charset val="238"/>
    </font>
    <font>
      <b/>
      <u/>
      <sz val="12"/>
      <color indexed="8"/>
      <name val="Arial"/>
      <family val="2"/>
      <charset val="238"/>
    </font>
    <font>
      <sz val="12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sz val="10"/>
      <color indexed="8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rgb="FF000000"/>
      <name val="Arial"/>
      <family val="2"/>
      <charset val="238"/>
    </font>
    <font>
      <sz val="12"/>
      <color indexed="8"/>
      <name val="Arial"/>
      <family val="2"/>
      <charset val="238"/>
    </font>
    <font>
      <sz val="9"/>
      <color rgb="FF000000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u/>
      <sz val="12"/>
      <color theme="1"/>
      <name val="Arial"/>
      <family val="2"/>
      <charset val="238"/>
    </font>
    <font>
      <u/>
      <sz val="12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b/>
      <sz val="11"/>
      <name val="Arial"/>
      <family val="2"/>
      <charset val="238"/>
    </font>
    <font>
      <sz val="14"/>
      <color indexed="8"/>
      <name val="Calibri"/>
      <family val="2"/>
      <charset val="238"/>
    </font>
    <font>
      <sz val="8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justify" vertical="top"/>
    </xf>
    <xf numFmtId="0" fontId="2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1" xfId="0" applyBorder="1"/>
    <xf numFmtId="2" fontId="0" fillId="0" borderId="1" xfId="0" applyNumberFormat="1" applyBorder="1"/>
    <xf numFmtId="164" fontId="8" fillId="0" borderId="1" xfId="0" applyNumberFormat="1" applyFont="1" applyBorder="1"/>
    <xf numFmtId="164" fontId="9" fillId="0" borderId="1" xfId="0" applyNumberFormat="1" applyFont="1" applyBorder="1"/>
    <xf numFmtId="165" fontId="2" fillId="0" borderId="2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164" fontId="5" fillId="0" borderId="1" xfId="0" applyNumberFormat="1" applyFont="1" applyBorder="1"/>
    <xf numFmtId="0" fontId="2" fillId="0" borderId="1" xfId="0" applyFont="1" applyBorder="1" applyAlignment="1">
      <alignment horizontal="center" vertical="top"/>
    </xf>
    <xf numFmtId="0" fontId="11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 wrapText="1"/>
    </xf>
    <xf numFmtId="14" fontId="10" fillId="0" borderId="1" xfId="0" applyNumberFormat="1" applyFont="1" applyBorder="1" applyAlignment="1">
      <alignment horizontal="left" vertical="center"/>
    </xf>
    <xf numFmtId="0" fontId="10" fillId="0" borderId="1" xfId="0" applyFont="1" applyBorder="1" applyAlignment="1" applyProtection="1">
      <alignment horizontal="left" vertical="center"/>
      <protection locked="0"/>
    </xf>
    <xf numFmtId="0" fontId="12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12" fillId="0" borderId="1" xfId="0" applyFont="1" applyBorder="1" applyAlignment="1" applyProtection="1">
      <alignment horizontal="left" vertical="center"/>
      <protection locked="0"/>
    </xf>
    <xf numFmtId="0" fontId="13" fillId="0" borderId="1" xfId="0" applyFont="1" applyBorder="1"/>
    <xf numFmtId="0" fontId="12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justify" vertical="top"/>
    </xf>
    <xf numFmtId="164" fontId="14" fillId="0" borderId="1" xfId="0" applyNumberFormat="1" applyFont="1" applyBorder="1"/>
    <xf numFmtId="0" fontId="15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justify" vertical="top"/>
    </xf>
    <xf numFmtId="0" fontId="3" fillId="0" borderId="1" xfId="0" applyFont="1" applyBorder="1"/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top"/>
    </xf>
    <xf numFmtId="0" fontId="1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horizontal="justify" vertical="center"/>
    </xf>
    <xf numFmtId="164" fontId="8" fillId="0" borderId="0" xfId="0" applyNumberFormat="1" applyFont="1"/>
    <xf numFmtId="164" fontId="9" fillId="0" borderId="0" xfId="0" applyNumberFormat="1" applyFont="1"/>
    <xf numFmtId="0" fontId="20" fillId="0" borderId="1" xfId="0" applyFont="1" applyBorder="1" applyAlignment="1">
      <alignment horizontal="justify" vertical="top"/>
    </xf>
    <xf numFmtId="0" fontId="0" fillId="0" borderId="0" xfId="0" applyAlignment="1">
      <alignment horizontal="justify" vertical="top"/>
    </xf>
    <xf numFmtId="2" fontId="0" fillId="0" borderId="0" xfId="0" applyNumberFormat="1"/>
    <xf numFmtId="0" fontId="22" fillId="0" borderId="0" xfId="0" applyFont="1"/>
    <xf numFmtId="0" fontId="20" fillId="0" borderId="0" xfId="0" applyFont="1" applyAlignment="1">
      <alignment horizontal="center" vertical="center"/>
    </xf>
    <xf numFmtId="0" fontId="14" fillId="0" borderId="1" xfId="0" applyFont="1" applyBorder="1"/>
    <xf numFmtId="166" fontId="5" fillId="0" borderId="1" xfId="0" applyNumberFormat="1" applyFont="1" applyBorder="1"/>
    <xf numFmtId="0" fontId="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166" fontId="5" fillId="0" borderId="1" xfId="0" applyNumberFormat="1" applyFont="1" applyBorder="1" applyAlignment="1">
      <alignment horizontal="center" vertical="center"/>
    </xf>
    <xf numFmtId="166" fontId="20" fillId="0" borderId="2" xfId="0" applyNumberFormat="1" applyFont="1" applyBorder="1" applyAlignment="1">
      <alignment horizontal="right"/>
    </xf>
    <xf numFmtId="0" fontId="2" fillId="0" borderId="4" xfId="0" applyFont="1" applyBorder="1" applyAlignment="1">
      <alignment horizontal="right"/>
    </xf>
    <xf numFmtId="0" fontId="4" fillId="0" borderId="2" xfId="0" applyFont="1" applyBorder="1" applyAlignment="1">
      <alignment horizontal="right"/>
    </xf>
    <xf numFmtId="0" fontId="20" fillId="0" borderId="5" xfId="0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166" fontId="20" fillId="0" borderId="1" xfId="0" applyNumberFormat="1" applyFont="1" applyBorder="1" applyAlignment="1">
      <alignment horizontal="right"/>
    </xf>
    <xf numFmtId="0" fontId="20" fillId="0" borderId="1" xfId="0" applyFont="1" applyBorder="1" applyAlignment="1">
      <alignment horizontal="right"/>
    </xf>
    <xf numFmtId="164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right"/>
    </xf>
    <xf numFmtId="166" fontId="4" fillId="0" borderId="1" xfId="0" applyNumberFormat="1" applyFont="1" applyBorder="1" applyAlignment="1">
      <alignment horizontal="right"/>
    </xf>
    <xf numFmtId="0" fontId="4" fillId="0" borderId="1" xfId="0" applyFont="1" applyBorder="1" applyAlignment="1">
      <alignment horizontal="right"/>
    </xf>
    <xf numFmtId="164" fontId="4" fillId="0" borderId="0" xfId="0" applyNumberFormat="1" applyFont="1"/>
    <xf numFmtId="0" fontId="20" fillId="0" borderId="0" xfId="0" applyFont="1" applyAlignment="1">
      <alignment horizontal="right" vertical="center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166" fontId="9" fillId="0" borderId="5" xfId="0" applyNumberFormat="1" applyFont="1" applyBorder="1" applyAlignment="1">
      <alignment horizontal="center"/>
    </xf>
    <xf numFmtId="166" fontId="9" fillId="0" borderId="6" xfId="0" applyNumberFormat="1" applyFont="1" applyBorder="1" applyAlignment="1">
      <alignment horizontal="center"/>
    </xf>
    <xf numFmtId="166" fontId="9" fillId="0" borderId="7" xfId="0" applyNumberFormat="1" applyFont="1" applyBorder="1" applyAlignment="1">
      <alignment horizontal="center"/>
    </xf>
    <xf numFmtId="0" fontId="16" fillId="0" borderId="5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164" fontId="9" fillId="0" borderId="5" xfId="0" applyNumberFormat="1" applyFont="1" applyBorder="1" applyAlignment="1">
      <alignment horizontal="center"/>
    </xf>
    <xf numFmtId="164" fontId="9" fillId="0" borderId="6" xfId="0" applyNumberFormat="1" applyFont="1" applyBorder="1" applyAlignment="1">
      <alignment horizontal="center"/>
    </xf>
    <xf numFmtId="164" fontId="9" fillId="0" borderId="7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0" fontId="7" fillId="0" borderId="5" xfId="0" applyFont="1" applyBorder="1" applyAlignment="1" applyProtection="1">
      <alignment horizontal="center" vertical="center" wrapText="1"/>
      <protection locked="0"/>
    </xf>
    <xf numFmtId="0" fontId="7" fillId="0" borderId="6" xfId="0" applyFont="1" applyBorder="1" applyAlignment="1" applyProtection="1">
      <alignment horizontal="center" vertical="center" wrapText="1"/>
      <protection locked="0"/>
    </xf>
    <xf numFmtId="0" fontId="7" fillId="0" borderId="7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60216B-048D-4692-88F9-2BA52EE393AE}">
  <sheetPr>
    <pageSetUpPr fitToPage="1"/>
  </sheetPr>
  <dimension ref="A1:H76"/>
  <sheetViews>
    <sheetView tabSelected="1" view="pageBreakPreview" topLeftCell="A43" zoomScaleNormal="100" zoomScaleSheetLayoutView="100" workbookViewId="0">
      <selection activeCell="D64" sqref="D64:E65"/>
    </sheetView>
  </sheetViews>
  <sheetFormatPr defaultRowHeight="15.75" x14ac:dyDescent="0.25"/>
  <cols>
    <col min="1" max="1" width="4.7109375" style="42" customWidth="1"/>
    <col min="2" max="2" width="4.42578125" style="40" customWidth="1"/>
    <col min="3" max="3" width="51.140625" style="48" customWidth="1"/>
    <col min="5" max="5" width="9.5703125" style="49" customWidth="1"/>
    <col min="6" max="6" width="14.28515625" style="45" customWidth="1"/>
    <col min="7" max="7" width="21.5703125" style="46" customWidth="1"/>
    <col min="8" max="8" width="3.42578125" customWidth="1"/>
    <col min="9" max="9" width="36.42578125" customWidth="1"/>
    <col min="257" max="257" width="4.7109375" customWidth="1"/>
    <col min="258" max="258" width="4.42578125" customWidth="1"/>
    <col min="259" max="259" width="51.140625" customWidth="1"/>
    <col min="261" max="261" width="9.5703125" customWidth="1"/>
    <col min="262" max="262" width="14.28515625" customWidth="1"/>
    <col min="263" max="263" width="21.5703125" customWidth="1"/>
    <col min="264" max="264" width="3.42578125" customWidth="1"/>
    <col min="265" max="265" width="36.42578125" customWidth="1"/>
    <col min="513" max="513" width="4.7109375" customWidth="1"/>
    <col min="514" max="514" width="4.42578125" customWidth="1"/>
    <col min="515" max="515" width="51.140625" customWidth="1"/>
    <col min="517" max="517" width="9.5703125" customWidth="1"/>
    <col min="518" max="518" width="14.28515625" customWidth="1"/>
    <col min="519" max="519" width="21.5703125" customWidth="1"/>
    <col min="520" max="520" width="3.42578125" customWidth="1"/>
    <col min="521" max="521" width="36.42578125" customWidth="1"/>
    <col min="769" max="769" width="4.7109375" customWidth="1"/>
    <col min="770" max="770" width="4.42578125" customWidth="1"/>
    <col min="771" max="771" width="51.140625" customWidth="1"/>
    <col min="773" max="773" width="9.5703125" customWidth="1"/>
    <col min="774" max="774" width="14.28515625" customWidth="1"/>
    <col min="775" max="775" width="21.5703125" customWidth="1"/>
    <col min="776" max="776" width="3.42578125" customWidth="1"/>
    <col min="777" max="777" width="36.42578125" customWidth="1"/>
    <col min="1025" max="1025" width="4.7109375" customWidth="1"/>
    <col min="1026" max="1026" width="4.42578125" customWidth="1"/>
    <col min="1027" max="1027" width="51.140625" customWidth="1"/>
    <col min="1029" max="1029" width="9.5703125" customWidth="1"/>
    <col min="1030" max="1030" width="14.28515625" customWidth="1"/>
    <col min="1031" max="1031" width="21.5703125" customWidth="1"/>
    <col min="1032" max="1032" width="3.42578125" customWidth="1"/>
    <col min="1033" max="1033" width="36.42578125" customWidth="1"/>
    <col min="1281" max="1281" width="4.7109375" customWidth="1"/>
    <col min="1282" max="1282" width="4.42578125" customWidth="1"/>
    <col min="1283" max="1283" width="51.140625" customWidth="1"/>
    <col min="1285" max="1285" width="9.5703125" customWidth="1"/>
    <col min="1286" max="1286" width="14.28515625" customWidth="1"/>
    <col min="1287" max="1287" width="21.5703125" customWidth="1"/>
    <col min="1288" max="1288" width="3.42578125" customWidth="1"/>
    <col min="1289" max="1289" width="36.42578125" customWidth="1"/>
    <col min="1537" max="1537" width="4.7109375" customWidth="1"/>
    <col min="1538" max="1538" width="4.42578125" customWidth="1"/>
    <col min="1539" max="1539" width="51.140625" customWidth="1"/>
    <col min="1541" max="1541" width="9.5703125" customWidth="1"/>
    <col min="1542" max="1542" width="14.28515625" customWidth="1"/>
    <col min="1543" max="1543" width="21.5703125" customWidth="1"/>
    <col min="1544" max="1544" width="3.42578125" customWidth="1"/>
    <col min="1545" max="1545" width="36.42578125" customWidth="1"/>
    <col min="1793" max="1793" width="4.7109375" customWidth="1"/>
    <col min="1794" max="1794" width="4.42578125" customWidth="1"/>
    <col min="1795" max="1795" width="51.140625" customWidth="1"/>
    <col min="1797" max="1797" width="9.5703125" customWidth="1"/>
    <col min="1798" max="1798" width="14.28515625" customWidth="1"/>
    <col min="1799" max="1799" width="21.5703125" customWidth="1"/>
    <col min="1800" max="1800" width="3.42578125" customWidth="1"/>
    <col min="1801" max="1801" width="36.42578125" customWidth="1"/>
    <col min="2049" max="2049" width="4.7109375" customWidth="1"/>
    <col min="2050" max="2050" width="4.42578125" customWidth="1"/>
    <col min="2051" max="2051" width="51.140625" customWidth="1"/>
    <col min="2053" max="2053" width="9.5703125" customWidth="1"/>
    <col min="2054" max="2054" width="14.28515625" customWidth="1"/>
    <col min="2055" max="2055" width="21.5703125" customWidth="1"/>
    <col min="2056" max="2056" width="3.42578125" customWidth="1"/>
    <col min="2057" max="2057" width="36.42578125" customWidth="1"/>
    <col min="2305" max="2305" width="4.7109375" customWidth="1"/>
    <col min="2306" max="2306" width="4.42578125" customWidth="1"/>
    <col min="2307" max="2307" width="51.140625" customWidth="1"/>
    <col min="2309" max="2309" width="9.5703125" customWidth="1"/>
    <col min="2310" max="2310" width="14.28515625" customWidth="1"/>
    <col min="2311" max="2311" width="21.5703125" customWidth="1"/>
    <col min="2312" max="2312" width="3.42578125" customWidth="1"/>
    <col min="2313" max="2313" width="36.42578125" customWidth="1"/>
    <col min="2561" max="2561" width="4.7109375" customWidth="1"/>
    <col min="2562" max="2562" width="4.42578125" customWidth="1"/>
    <col min="2563" max="2563" width="51.140625" customWidth="1"/>
    <col min="2565" max="2565" width="9.5703125" customWidth="1"/>
    <col min="2566" max="2566" width="14.28515625" customWidth="1"/>
    <col min="2567" max="2567" width="21.5703125" customWidth="1"/>
    <col min="2568" max="2568" width="3.42578125" customWidth="1"/>
    <col min="2569" max="2569" width="36.42578125" customWidth="1"/>
    <col min="2817" max="2817" width="4.7109375" customWidth="1"/>
    <col min="2818" max="2818" width="4.42578125" customWidth="1"/>
    <col min="2819" max="2819" width="51.140625" customWidth="1"/>
    <col min="2821" max="2821" width="9.5703125" customWidth="1"/>
    <col min="2822" max="2822" width="14.28515625" customWidth="1"/>
    <col min="2823" max="2823" width="21.5703125" customWidth="1"/>
    <col min="2824" max="2824" width="3.42578125" customWidth="1"/>
    <col min="2825" max="2825" width="36.42578125" customWidth="1"/>
    <col min="3073" max="3073" width="4.7109375" customWidth="1"/>
    <col min="3074" max="3074" width="4.42578125" customWidth="1"/>
    <col min="3075" max="3075" width="51.140625" customWidth="1"/>
    <col min="3077" max="3077" width="9.5703125" customWidth="1"/>
    <col min="3078" max="3078" width="14.28515625" customWidth="1"/>
    <col min="3079" max="3079" width="21.5703125" customWidth="1"/>
    <col min="3080" max="3080" width="3.42578125" customWidth="1"/>
    <col min="3081" max="3081" width="36.42578125" customWidth="1"/>
    <col min="3329" max="3329" width="4.7109375" customWidth="1"/>
    <col min="3330" max="3330" width="4.42578125" customWidth="1"/>
    <col min="3331" max="3331" width="51.140625" customWidth="1"/>
    <col min="3333" max="3333" width="9.5703125" customWidth="1"/>
    <col min="3334" max="3334" width="14.28515625" customWidth="1"/>
    <col min="3335" max="3335" width="21.5703125" customWidth="1"/>
    <col min="3336" max="3336" width="3.42578125" customWidth="1"/>
    <col min="3337" max="3337" width="36.42578125" customWidth="1"/>
    <col min="3585" max="3585" width="4.7109375" customWidth="1"/>
    <col min="3586" max="3586" width="4.42578125" customWidth="1"/>
    <col min="3587" max="3587" width="51.140625" customWidth="1"/>
    <col min="3589" max="3589" width="9.5703125" customWidth="1"/>
    <col min="3590" max="3590" width="14.28515625" customWidth="1"/>
    <col min="3591" max="3591" width="21.5703125" customWidth="1"/>
    <col min="3592" max="3592" width="3.42578125" customWidth="1"/>
    <col min="3593" max="3593" width="36.42578125" customWidth="1"/>
    <col min="3841" max="3841" width="4.7109375" customWidth="1"/>
    <col min="3842" max="3842" width="4.42578125" customWidth="1"/>
    <col min="3843" max="3843" width="51.140625" customWidth="1"/>
    <col min="3845" max="3845" width="9.5703125" customWidth="1"/>
    <col min="3846" max="3846" width="14.28515625" customWidth="1"/>
    <col min="3847" max="3847" width="21.5703125" customWidth="1"/>
    <col min="3848" max="3848" width="3.42578125" customWidth="1"/>
    <col min="3849" max="3849" width="36.42578125" customWidth="1"/>
    <col min="4097" max="4097" width="4.7109375" customWidth="1"/>
    <col min="4098" max="4098" width="4.42578125" customWidth="1"/>
    <col min="4099" max="4099" width="51.140625" customWidth="1"/>
    <col min="4101" max="4101" width="9.5703125" customWidth="1"/>
    <col min="4102" max="4102" width="14.28515625" customWidth="1"/>
    <col min="4103" max="4103" width="21.5703125" customWidth="1"/>
    <col min="4104" max="4104" width="3.42578125" customWidth="1"/>
    <col min="4105" max="4105" width="36.42578125" customWidth="1"/>
    <col min="4353" max="4353" width="4.7109375" customWidth="1"/>
    <col min="4354" max="4354" width="4.42578125" customWidth="1"/>
    <col min="4355" max="4355" width="51.140625" customWidth="1"/>
    <col min="4357" max="4357" width="9.5703125" customWidth="1"/>
    <col min="4358" max="4358" width="14.28515625" customWidth="1"/>
    <col min="4359" max="4359" width="21.5703125" customWidth="1"/>
    <col min="4360" max="4360" width="3.42578125" customWidth="1"/>
    <col min="4361" max="4361" width="36.42578125" customWidth="1"/>
    <col min="4609" max="4609" width="4.7109375" customWidth="1"/>
    <col min="4610" max="4610" width="4.42578125" customWidth="1"/>
    <col min="4611" max="4611" width="51.140625" customWidth="1"/>
    <col min="4613" max="4613" width="9.5703125" customWidth="1"/>
    <col min="4614" max="4614" width="14.28515625" customWidth="1"/>
    <col min="4615" max="4615" width="21.5703125" customWidth="1"/>
    <col min="4616" max="4616" width="3.42578125" customWidth="1"/>
    <col min="4617" max="4617" width="36.42578125" customWidth="1"/>
    <col min="4865" max="4865" width="4.7109375" customWidth="1"/>
    <col min="4866" max="4866" width="4.42578125" customWidth="1"/>
    <col min="4867" max="4867" width="51.140625" customWidth="1"/>
    <col min="4869" max="4869" width="9.5703125" customWidth="1"/>
    <col min="4870" max="4870" width="14.28515625" customWidth="1"/>
    <col min="4871" max="4871" width="21.5703125" customWidth="1"/>
    <col min="4872" max="4872" width="3.42578125" customWidth="1"/>
    <col min="4873" max="4873" width="36.42578125" customWidth="1"/>
    <col min="5121" max="5121" width="4.7109375" customWidth="1"/>
    <col min="5122" max="5122" width="4.42578125" customWidth="1"/>
    <col min="5123" max="5123" width="51.140625" customWidth="1"/>
    <col min="5125" max="5125" width="9.5703125" customWidth="1"/>
    <col min="5126" max="5126" width="14.28515625" customWidth="1"/>
    <col min="5127" max="5127" width="21.5703125" customWidth="1"/>
    <col min="5128" max="5128" width="3.42578125" customWidth="1"/>
    <col min="5129" max="5129" width="36.42578125" customWidth="1"/>
    <col min="5377" max="5377" width="4.7109375" customWidth="1"/>
    <col min="5378" max="5378" width="4.42578125" customWidth="1"/>
    <col min="5379" max="5379" width="51.140625" customWidth="1"/>
    <col min="5381" max="5381" width="9.5703125" customWidth="1"/>
    <col min="5382" max="5382" width="14.28515625" customWidth="1"/>
    <col min="5383" max="5383" width="21.5703125" customWidth="1"/>
    <col min="5384" max="5384" width="3.42578125" customWidth="1"/>
    <col min="5385" max="5385" width="36.42578125" customWidth="1"/>
    <col min="5633" max="5633" width="4.7109375" customWidth="1"/>
    <col min="5634" max="5634" width="4.42578125" customWidth="1"/>
    <col min="5635" max="5635" width="51.140625" customWidth="1"/>
    <col min="5637" max="5637" width="9.5703125" customWidth="1"/>
    <col min="5638" max="5638" width="14.28515625" customWidth="1"/>
    <col min="5639" max="5639" width="21.5703125" customWidth="1"/>
    <col min="5640" max="5640" width="3.42578125" customWidth="1"/>
    <col min="5641" max="5641" width="36.42578125" customWidth="1"/>
    <col min="5889" max="5889" width="4.7109375" customWidth="1"/>
    <col min="5890" max="5890" width="4.42578125" customWidth="1"/>
    <col min="5891" max="5891" width="51.140625" customWidth="1"/>
    <col min="5893" max="5893" width="9.5703125" customWidth="1"/>
    <col min="5894" max="5894" width="14.28515625" customWidth="1"/>
    <col min="5895" max="5895" width="21.5703125" customWidth="1"/>
    <col min="5896" max="5896" width="3.42578125" customWidth="1"/>
    <col min="5897" max="5897" width="36.42578125" customWidth="1"/>
    <col min="6145" max="6145" width="4.7109375" customWidth="1"/>
    <col min="6146" max="6146" width="4.42578125" customWidth="1"/>
    <col min="6147" max="6147" width="51.140625" customWidth="1"/>
    <col min="6149" max="6149" width="9.5703125" customWidth="1"/>
    <col min="6150" max="6150" width="14.28515625" customWidth="1"/>
    <col min="6151" max="6151" width="21.5703125" customWidth="1"/>
    <col min="6152" max="6152" width="3.42578125" customWidth="1"/>
    <col min="6153" max="6153" width="36.42578125" customWidth="1"/>
    <col min="6401" max="6401" width="4.7109375" customWidth="1"/>
    <col min="6402" max="6402" width="4.42578125" customWidth="1"/>
    <col min="6403" max="6403" width="51.140625" customWidth="1"/>
    <col min="6405" max="6405" width="9.5703125" customWidth="1"/>
    <col min="6406" max="6406" width="14.28515625" customWidth="1"/>
    <col min="6407" max="6407" width="21.5703125" customWidth="1"/>
    <col min="6408" max="6408" width="3.42578125" customWidth="1"/>
    <col min="6409" max="6409" width="36.42578125" customWidth="1"/>
    <col min="6657" max="6657" width="4.7109375" customWidth="1"/>
    <col min="6658" max="6658" width="4.42578125" customWidth="1"/>
    <col min="6659" max="6659" width="51.140625" customWidth="1"/>
    <col min="6661" max="6661" width="9.5703125" customWidth="1"/>
    <col min="6662" max="6662" width="14.28515625" customWidth="1"/>
    <col min="6663" max="6663" width="21.5703125" customWidth="1"/>
    <col min="6664" max="6664" width="3.42578125" customWidth="1"/>
    <col min="6665" max="6665" width="36.42578125" customWidth="1"/>
    <col min="6913" max="6913" width="4.7109375" customWidth="1"/>
    <col min="6914" max="6914" width="4.42578125" customWidth="1"/>
    <col min="6915" max="6915" width="51.140625" customWidth="1"/>
    <col min="6917" max="6917" width="9.5703125" customWidth="1"/>
    <col min="6918" max="6918" width="14.28515625" customWidth="1"/>
    <col min="6919" max="6919" width="21.5703125" customWidth="1"/>
    <col min="6920" max="6920" width="3.42578125" customWidth="1"/>
    <col min="6921" max="6921" width="36.42578125" customWidth="1"/>
    <col min="7169" max="7169" width="4.7109375" customWidth="1"/>
    <col min="7170" max="7170" width="4.42578125" customWidth="1"/>
    <col min="7171" max="7171" width="51.140625" customWidth="1"/>
    <col min="7173" max="7173" width="9.5703125" customWidth="1"/>
    <col min="7174" max="7174" width="14.28515625" customWidth="1"/>
    <col min="7175" max="7175" width="21.5703125" customWidth="1"/>
    <col min="7176" max="7176" width="3.42578125" customWidth="1"/>
    <col min="7177" max="7177" width="36.42578125" customWidth="1"/>
    <col min="7425" max="7425" width="4.7109375" customWidth="1"/>
    <col min="7426" max="7426" width="4.42578125" customWidth="1"/>
    <col min="7427" max="7427" width="51.140625" customWidth="1"/>
    <col min="7429" max="7429" width="9.5703125" customWidth="1"/>
    <col min="7430" max="7430" width="14.28515625" customWidth="1"/>
    <col min="7431" max="7431" width="21.5703125" customWidth="1"/>
    <col min="7432" max="7432" width="3.42578125" customWidth="1"/>
    <col min="7433" max="7433" width="36.42578125" customWidth="1"/>
    <col min="7681" max="7681" width="4.7109375" customWidth="1"/>
    <col min="7682" max="7682" width="4.42578125" customWidth="1"/>
    <col min="7683" max="7683" width="51.140625" customWidth="1"/>
    <col min="7685" max="7685" width="9.5703125" customWidth="1"/>
    <col min="7686" max="7686" width="14.28515625" customWidth="1"/>
    <col min="7687" max="7687" width="21.5703125" customWidth="1"/>
    <col min="7688" max="7688" width="3.42578125" customWidth="1"/>
    <col min="7689" max="7689" width="36.42578125" customWidth="1"/>
    <col min="7937" max="7937" width="4.7109375" customWidth="1"/>
    <col min="7938" max="7938" width="4.42578125" customWidth="1"/>
    <col min="7939" max="7939" width="51.140625" customWidth="1"/>
    <col min="7941" max="7941" width="9.5703125" customWidth="1"/>
    <col min="7942" max="7942" width="14.28515625" customWidth="1"/>
    <col min="7943" max="7943" width="21.5703125" customWidth="1"/>
    <col min="7944" max="7944" width="3.42578125" customWidth="1"/>
    <col min="7945" max="7945" width="36.42578125" customWidth="1"/>
    <col min="8193" max="8193" width="4.7109375" customWidth="1"/>
    <col min="8194" max="8194" width="4.42578125" customWidth="1"/>
    <col min="8195" max="8195" width="51.140625" customWidth="1"/>
    <col min="8197" max="8197" width="9.5703125" customWidth="1"/>
    <col min="8198" max="8198" width="14.28515625" customWidth="1"/>
    <col min="8199" max="8199" width="21.5703125" customWidth="1"/>
    <col min="8200" max="8200" width="3.42578125" customWidth="1"/>
    <col min="8201" max="8201" width="36.42578125" customWidth="1"/>
    <col min="8449" max="8449" width="4.7109375" customWidth="1"/>
    <col min="8450" max="8450" width="4.42578125" customWidth="1"/>
    <col min="8451" max="8451" width="51.140625" customWidth="1"/>
    <col min="8453" max="8453" width="9.5703125" customWidth="1"/>
    <col min="8454" max="8454" width="14.28515625" customWidth="1"/>
    <col min="8455" max="8455" width="21.5703125" customWidth="1"/>
    <col min="8456" max="8456" width="3.42578125" customWidth="1"/>
    <col min="8457" max="8457" width="36.42578125" customWidth="1"/>
    <col min="8705" max="8705" width="4.7109375" customWidth="1"/>
    <col min="8706" max="8706" width="4.42578125" customWidth="1"/>
    <col min="8707" max="8707" width="51.140625" customWidth="1"/>
    <col min="8709" max="8709" width="9.5703125" customWidth="1"/>
    <col min="8710" max="8710" width="14.28515625" customWidth="1"/>
    <col min="8711" max="8711" width="21.5703125" customWidth="1"/>
    <col min="8712" max="8712" width="3.42578125" customWidth="1"/>
    <col min="8713" max="8713" width="36.42578125" customWidth="1"/>
    <col min="8961" max="8961" width="4.7109375" customWidth="1"/>
    <col min="8962" max="8962" width="4.42578125" customWidth="1"/>
    <col min="8963" max="8963" width="51.140625" customWidth="1"/>
    <col min="8965" max="8965" width="9.5703125" customWidth="1"/>
    <col min="8966" max="8966" width="14.28515625" customWidth="1"/>
    <col min="8967" max="8967" width="21.5703125" customWidth="1"/>
    <col min="8968" max="8968" width="3.42578125" customWidth="1"/>
    <col min="8969" max="8969" width="36.42578125" customWidth="1"/>
    <col min="9217" max="9217" width="4.7109375" customWidth="1"/>
    <col min="9218" max="9218" width="4.42578125" customWidth="1"/>
    <col min="9219" max="9219" width="51.140625" customWidth="1"/>
    <col min="9221" max="9221" width="9.5703125" customWidth="1"/>
    <col min="9222" max="9222" width="14.28515625" customWidth="1"/>
    <col min="9223" max="9223" width="21.5703125" customWidth="1"/>
    <col min="9224" max="9224" width="3.42578125" customWidth="1"/>
    <col min="9225" max="9225" width="36.42578125" customWidth="1"/>
    <col min="9473" max="9473" width="4.7109375" customWidth="1"/>
    <col min="9474" max="9474" width="4.42578125" customWidth="1"/>
    <col min="9475" max="9475" width="51.140625" customWidth="1"/>
    <col min="9477" max="9477" width="9.5703125" customWidth="1"/>
    <col min="9478" max="9478" width="14.28515625" customWidth="1"/>
    <col min="9479" max="9479" width="21.5703125" customWidth="1"/>
    <col min="9480" max="9480" width="3.42578125" customWidth="1"/>
    <col min="9481" max="9481" width="36.42578125" customWidth="1"/>
    <col min="9729" max="9729" width="4.7109375" customWidth="1"/>
    <col min="9730" max="9730" width="4.42578125" customWidth="1"/>
    <col min="9731" max="9731" width="51.140625" customWidth="1"/>
    <col min="9733" max="9733" width="9.5703125" customWidth="1"/>
    <col min="9734" max="9734" width="14.28515625" customWidth="1"/>
    <col min="9735" max="9735" width="21.5703125" customWidth="1"/>
    <col min="9736" max="9736" width="3.42578125" customWidth="1"/>
    <col min="9737" max="9737" width="36.42578125" customWidth="1"/>
    <col min="9985" max="9985" width="4.7109375" customWidth="1"/>
    <col min="9986" max="9986" width="4.42578125" customWidth="1"/>
    <col min="9987" max="9987" width="51.140625" customWidth="1"/>
    <col min="9989" max="9989" width="9.5703125" customWidth="1"/>
    <col min="9990" max="9990" width="14.28515625" customWidth="1"/>
    <col min="9991" max="9991" width="21.5703125" customWidth="1"/>
    <col min="9992" max="9992" width="3.42578125" customWidth="1"/>
    <col min="9993" max="9993" width="36.42578125" customWidth="1"/>
    <col min="10241" max="10241" width="4.7109375" customWidth="1"/>
    <col min="10242" max="10242" width="4.42578125" customWidth="1"/>
    <col min="10243" max="10243" width="51.140625" customWidth="1"/>
    <col min="10245" max="10245" width="9.5703125" customWidth="1"/>
    <col min="10246" max="10246" width="14.28515625" customWidth="1"/>
    <col min="10247" max="10247" width="21.5703125" customWidth="1"/>
    <col min="10248" max="10248" width="3.42578125" customWidth="1"/>
    <col min="10249" max="10249" width="36.42578125" customWidth="1"/>
    <col min="10497" max="10497" width="4.7109375" customWidth="1"/>
    <col min="10498" max="10498" width="4.42578125" customWidth="1"/>
    <col min="10499" max="10499" width="51.140625" customWidth="1"/>
    <col min="10501" max="10501" width="9.5703125" customWidth="1"/>
    <col min="10502" max="10502" width="14.28515625" customWidth="1"/>
    <col min="10503" max="10503" width="21.5703125" customWidth="1"/>
    <col min="10504" max="10504" width="3.42578125" customWidth="1"/>
    <col min="10505" max="10505" width="36.42578125" customWidth="1"/>
    <col min="10753" max="10753" width="4.7109375" customWidth="1"/>
    <col min="10754" max="10754" width="4.42578125" customWidth="1"/>
    <col min="10755" max="10755" width="51.140625" customWidth="1"/>
    <col min="10757" max="10757" width="9.5703125" customWidth="1"/>
    <col min="10758" max="10758" width="14.28515625" customWidth="1"/>
    <col min="10759" max="10759" width="21.5703125" customWidth="1"/>
    <col min="10760" max="10760" width="3.42578125" customWidth="1"/>
    <col min="10761" max="10761" width="36.42578125" customWidth="1"/>
    <col min="11009" max="11009" width="4.7109375" customWidth="1"/>
    <col min="11010" max="11010" width="4.42578125" customWidth="1"/>
    <col min="11011" max="11011" width="51.140625" customWidth="1"/>
    <col min="11013" max="11013" width="9.5703125" customWidth="1"/>
    <col min="11014" max="11014" width="14.28515625" customWidth="1"/>
    <col min="11015" max="11015" width="21.5703125" customWidth="1"/>
    <col min="11016" max="11016" width="3.42578125" customWidth="1"/>
    <col min="11017" max="11017" width="36.42578125" customWidth="1"/>
    <col min="11265" max="11265" width="4.7109375" customWidth="1"/>
    <col min="11266" max="11266" width="4.42578125" customWidth="1"/>
    <col min="11267" max="11267" width="51.140625" customWidth="1"/>
    <col min="11269" max="11269" width="9.5703125" customWidth="1"/>
    <col min="11270" max="11270" width="14.28515625" customWidth="1"/>
    <col min="11271" max="11271" width="21.5703125" customWidth="1"/>
    <col min="11272" max="11272" width="3.42578125" customWidth="1"/>
    <col min="11273" max="11273" width="36.42578125" customWidth="1"/>
    <col min="11521" max="11521" width="4.7109375" customWidth="1"/>
    <col min="11522" max="11522" width="4.42578125" customWidth="1"/>
    <col min="11523" max="11523" width="51.140625" customWidth="1"/>
    <col min="11525" max="11525" width="9.5703125" customWidth="1"/>
    <col min="11526" max="11526" width="14.28515625" customWidth="1"/>
    <col min="11527" max="11527" width="21.5703125" customWidth="1"/>
    <col min="11528" max="11528" width="3.42578125" customWidth="1"/>
    <col min="11529" max="11529" width="36.42578125" customWidth="1"/>
    <col min="11777" max="11777" width="4.7109375" customWidth="1"/>
    <col min="11778" max="11778" width="4.42578125" customWidth="1"/>
    <col min="11779" max="11779" width="51.140625" customWidth="1"/>
    <col min="11781" max="11781" width="9.5703125" customWidth="1"/>
    <col min="11782" max="11782" width="14.28515625" customWidth="1"/>
    <col min="11783" max="11783" width="21.5703125" customWidth="1"/>
    <col min="11784" max="11784" width="3.42578125" customWidth="1"/>
    <col min="11785" max="11785" width="36.42578125" customWidth="1"/>
    <col min="12033" max="12033" width="4.7109375" customWidth="1"/>
    <col min="12034" max="12034" width="4.42578125" customWidth="1"/>
    <col min="12035" max="12035" width="51.140625" customWidth="1"/>
    <col min="12037" max="12037" width="9.5703125" customWidth="1"/>
    <col min="12038" max="12038" width="14.28515625" customWidth="1"/>
    <col min="12039" max="12039" width="21.5703125" customWidth="1"/>
    <col min="12040" max="12040" width="3.42578125" customWidth="1"/>
    <col min="12041" max="12041" width="36.42578125" customWidth="1"/>
    <col min="12289" max="12289" width="4.7109375" customWidth="1"/>
    <col min="12290" max="12290" width="4.42578125" customWidth="1"/>
    <col min="12291" max="12291" width="51.140625" customWidth="1"/>
    <col min="12293" max="12293" width="9.5703125" customWidth="1"/>
    <col min="12294" max="12294" width="14.28515625" customWidth="1"/>
    <col min="12295" max="12295" width="21.5703125" customWidth="1"/>
    <col min="12296" max="12296" width="3.42578125" customWidth="1"/>
    <col min="12297" max="12297" width="36.42578125" customWidth="1"/>
    <col min="12545" max="12545" width="4.7109375" customWidth="1"/>
    <col min="12546" max="12546" width="4.42578125" customWidth="1"/>
    <col min="12547" max="12547" width="51.140625" customWidth="1"/>
    <col min="12549" max="12549" width="9.5703125" customWidth="1"/>
    <col min="12550" max="12550" width="14.28515625" customWidth="1"/>
    <col min="12551" max="12551" width="21.5703125" customWidth="1"/>
    <col min="12552" max="12552" width="3.42578125" customWidth="1"/>
    <col min="12553" max="12553" width="36.42578125" customWidth="1"/>
    <col min="12801" max="12801" width="4.7109375" customWidth="1"/>
    <col min="12802" max="12802" width="4.42578125" customWidth="1"/>
    <col min="12803" max="12803" width="51.140625" customWidth="1"/>
    <col min="12805" max="12805" width="9.5703125" customWidth="1"/>
    <col min="12806" max="12806" width="14.28515625" customWidth="1"/>
    <col min="12807" max="12807" width="21.5703125" customWidth="1"/>
    <col min="12808" max="12808" width="3.42578125" customWidth="1"/>
    <col min="12809" max="12809" width="36.42578125" customWidth="1"/>
    <col min="13057" max="13057" width="4.7109375" customWidth="1"/>
    <col min="13058" max="13058" width="4.42578125" customWidth="1"/>
    <col min="13059" max="13059" width="51.140625" customWidth="1"/>
    <col min="13061" max="13061" width="9.5703125" customWidth="1"/>
    <col min="13062" max="13062" width="14.28515625" customWidth="1"/>
    <col min="13063" max="13063" width="21.5703125" customWidth="1"/>
    <col min="13064" max="13064" width="3.42578125" customWidth="1"/>
    <col min="13065" max="13065" width="36.42578125" customWidth="1"/>
    <col min="13313" max="13313" width="4.7109375" customWidth="1"/>
    <col min="13314" max="13314" width="4.42578125" customWidth="1"/>
    <col min="13315" max="13315" width="51.140625" customWidth="1"/>
    <col min="13317" max="13317" width="9.5703125" customWidth="1"/>
    <col min="13318" max="13318" width="14.28515625" customWidth="1"/>
    <col min="13319" max="13319" width="21.5703125" customWidth="1"/>
    <col min="13320" max="13320" width="3.42578125" customWidth="1"/>
    <col min="13321" max="13321" width="36.42578125" customWidth="1"/>
    <col min="13569" max="13569" width="4.7109375" customWidth="1"/>
    <col min="13570" max="13570" width="4.42578125" customWidth="1"/>
    <col min="13571" max="13571" width="51.140625" customWidth="1"/>
    <col min="13573" max="13573" width="9.5703125" customWidth="1"/>
    <col min="13574" max="13574" width="14.28515625" customWidth="1"/>
    <col min="13575" max="13575" width="21.5703125" customWidth="1"/>
    <col min="13576" max="13576" width="3.42578125" customWidth="1"/>
    <col min="13577" max="13577" width="36.42578125" customWidth="1"/>
    <col min="13825" max="13825" width="4.7109375" customWidth="1"/>
    <col min="13826" max="13826" width="4.42578125" customWidth="1"/>
    <col min="13827" max="13827" width="51.140625" customWidth="1"/>
    <col min="13829" max="13829" width="9.5703125" customWidth="1"/>
    <col min="13830" max="13830" width="14.28515625" customWidth="1"/>
    <col min="13831" max="13831" width="21.5703125" customWidth="1"/>
    <col min="13832" max="13832" width="3.42578125" customWidth="1"/>
    <col min="13833" max="13833" width="36.42578125" customWidth="1"/>
    <col min="14081" max="14081" width="4.7109375" customWidth="1"/>
    <col min="14082" max="14082" width="4.42578125" customWidth="1"/>
    <col min="14083" max="14083" width="51.140625" customWidth="1"/>
    <col min="14085" max="14085" width="9.5703125" customWidth="1"/>
    <col min="14086" max="14086" width="14.28515625" customWidth="1"/>
    <col min="14087" max="14087" width="21.5703125" customWidth="1"/>
    <col min="14088" max="14088" width="3.42578125" customWidth="1"/>
    <col min="14089" max="14089" width="36.42578125" customWidth="1"/>
    <col min="14337" max="14337" width="4.7109375" customWidth="1"/>
    <col min="14338" max="14338" width="4.42578125" customWidth="1"/>
    <col min="14339" max="14339" width="51.140625" customWidth="1"/>
    <col min="14341" max="14341" width="9.5703125" customWidth="1"/>
    <col min="14342" max="14342" width="14.28515625" customWidth="1"/>
    <col min="14343" max="14343" width="21.5703125" customWidth="1"/>
    <col min="14344" max="14344" width="3.42578125" customWidth="1"/>
    <col min="14345" max="14345" width="36.42578125" customWidth="1"/>
    <col min="14593" max="14593" width="4.7109375" customWidth="1"/>
    <col min="14594" max="14594" width="4.42578125" customWidth="1"/>
    <col min="14595" max="14595" width="51.140625" customWidth="1"/>
    <col min="14597" max="14597" width="9.5703125" customWidth="1"/>
    <col min="14598" max="14598" width="14.28515625" customWidth="1"/>
    <col min="14599" max="14599" width="21.5703125" customWidth="1"/>
    <col min="14600" max="14600" width="3.42578125" customWidth="1"/>
    <col min="14601" max="14601" width="36.42578125" customWidth="1"/>
    <col min="14849" max="14849" width="4.7109375" customWidth="1"/>
    <col min="14850" max="14850" width="4.42578125" customWidth="1"/>
    <col min="14851" max="14851" width="51.140625" customWidth="1"/>
    <col min="14853" max="14853" width="9.5703125" customWidth="1"/>
    <col min="14854" max="14854" width="14.28515625" customWidth="1"/>
    <col min="14855" max="14855" width="21.5703125" customWidth="1"/>
    <col min="14856" max="14856" width="3.42578125" customWidth="1"/>
    <col min="14857" max="14857" width="36.42578125" customWidth="1"/>
    <col min="15105" max="15105" width="4.7109375" customWidth="1"/>
    <col min="15106" max="15106" width="4.42578125" customWidth="1"/>
    <col min="15107" max="15107" width="51.140625" customWidth="1"/>
    <col min="15109" max="15109" width="9.5703125" customWidth="1"/>
    <col min="15110" max="15110" width="14.28515625" customWidth="1"/>
    <col min="15111" max="15111" width="21.5703125" customWidth="1"/>
    <col min="15112" max="15112" width="3.42578125" customWidth="1"/>
    <col min="15113" max="15113" width="36.42578125" customWidth="1"/>
    <col min="15361" max="15361" width="4.7109375" customWidth="1"/>
    <col min="15362" max="15362" width="4.42578125" customWidth="1"/>
    <col min="15363" max="15363" width="51.140625" customWidth="1"/>
    <col min="15365" max="15365" width="9.5703125" customWidth="1"/>
    <col min="15366" max="15366" width="14.28515625" customWidth="1"/>
    <col min="15367" max="15367" width="21.5703125" customWidth="1"/>
    <col min="15368" max="15368" width="3.42578125" customWidth="1"/>
    <col min="15369" max="15369" width="36.42578125" customWidth="1"/>
    <col min="15617" max="15617" width="4.7109375" customWidth="1"/>
    <col min="15618" max="15618" width="4.42578125" customWidth="1"/>
    <col min="15619" max="15619" width="51.140625" customWidth="1"/>
    <col min="15621" max="15621" width="9.5703125" customWidth="1"/>
    <col min="15622" max="15622" width="14.28515625" customWidth="1"/>
    <col min="15623" max="15623" width="21.5703125" customWidth="1"/>
    <col min="15624" max="15624" width="3.42578125" customWidth="1"/>
    <col min="15625" max="15625" width="36.42578125" customWidth="1"/>
    <col min="15873" max="15873" width="4.7109375" customWidth="1"/>
    <col min="15874" max="15874" width="4.42578125" customWidth="1"/>
    <col min="15875" max="15875" width="51.140625" customWidth="1"/>
    <col min="15877" max="15877" width="9.5703125" customWidth="1"/>
    <col min="15878" max="15878" width="14.28515625" customWidth="1"/>
    <col min="15879" max="15879" width="21.5703125" customWidth="1"/>
    <col min="15880" max="15880" width="3.42578125" customWidth="1"/>
    <col min="15881" max="15881" width="36.42578125" customWidth="1"/>
    <col min="16129" max="16129" width="4.7109375" customWidth="1"/>
    <col min="16130" max="16130" width="4.42578125" customWidth="1"/>
    <col min="16131" max="16131" width="51.140625" customWidth="1"/>
    <col min="16133" max="16133" width="9.5703125" customWidth="1"/>
    <col min="16134" max="16134" width="14.28515625" customWidth="1"/>
    <col min="16135" max="16135" width="21.5703125" customWidth="1"/>
    <col min="16136" max="16136" width="3.42578125" customWidth="1"/>
    <col min="16137" max="16137" width="36.42578125" customWidth="1"/>
  </cols>
  <sheetData>
    <row r="1" spans="1:8" ht="28.5" x14ac:dyDescent="0.25">
      <c r="A1" s="1"/>
      <c r="B1" s="2"/>
      <c r="C1" s="3"/>
      <c r="D1" s="4" t="s">
        <v>0</v>
      </c>
      <c r="E1" s="5" t="s">
        <v>1</v>
      </c>
      <c r="F1" s="6" t="s">
        <v>2</v>
      </c>
      <c r="G1" s="7" t="s">
        <v>3</v>
      </c>
    </row>
    <row r="2" spans="1:8" ht="59.25" customHeight="1" x14ac:dyDescent="0.25">
      <c r="A2" s="8" t="s">
        <v>4</v>
      </c>
      <c r="B2" s="9" t="s">
        <v>4</v>
      </c>
      <c r="C2" s="10" t="s">
        <v>66</v>
      </c>
      <c r="D2" s="11"/>
      <c r="E2" s="12"/>
      <c r="F2" s="13"/>
      <c r="G2" s="14"/>
    </row>
    <row r="3" spans="1:8" x14ac:dyDescent="0.25">
      <c r="A3" s="19" t="s">
        <v>4</v>
      </c>
      <c r="B3" s="15" t="s">
        <v>68</v>
      </c>
      <c r="C3" s="20" t="s">
        <v>7</v>
      </c>
      <c r="D3" s="17" t="s">
        <v>5</v>
      </c>
      <c r="E3" s="17">
        <v>1</v>
      </c>
      <c r="F3" s="11"/>
      <c r="G3" s="53">
        <f>SUM(E3*F3)</f>
        <v>0</v>
      </c>
    </row>
    <row r="4" spans="1:8" ht="16.5" customHeight="1" x14ac:dyDescent="0.25">
      <c r="A4" s="19" t="s">
        <v>4</v>
      </c>
      <c r="B4" s="15" t="s">
        <v>69</v>
      </c>
      <c r="C4" s="20" t="s">
        <v>8</v>
      </c>
      <c r="D4" s="22" t="s">
        <v>6</v>
      </c>
      <c r="E4" s="22">
        <v>1</v>
      </c>
      <c r="F4" s="11"/>
      <c r="G4" s="53">
        <f t="shared" ref="G4:G49" si="0">SUM(E4*F4)</f>
        <v>0</v>
      </c>
    </row>
    <row r="5" spans="1:8" x14ac:dyDescent="0.25">
      <c r="A5" s="19" t="s">
        <v>4</v>
      </c>
      <c r="B5" s="15" t="s">
        <v>70</v>
      </c>
      <c r="C5" s="20" t="s">
        <v>9</v>
      </c>
      <c r="D5" s="22" t="s">
        <v>6</v>
      </c>
      <c r="E5" s="22">
        <v>1</v>
      </c>
      <c r="F5" s="11"/>
      <c r="G5" s="53">
        <f t="shared" si="0"/>
        <v>0</v>
      </c>
    </row>
    <row r="6" spans="1:8" x14ac:dyDescent="0.25">
      <c r="A6" s="19" t="s">
        <v>4</v>
      </c>
      <c r="B6" s="15" t="s">
        <v>71</v>
      </c>
      <c r="C6" s="20" t="s">
        <v>10</v>
      </c>
      <c r="D6" s="22" t="s">
        <v>6</v>
      </c>
      <c r="E6" s="22">
        <v>1</v>
      </c>
      <c r="F6" s="11"/>
      <c r="G6" s="53">
        <f t="shared" si="0"/>
        <v>0</v>
      </c>
    </row>
    <row r="7" spans="1:8" x14ac:dyDescent="0.25">
      <c r="A7" s="19" t="s">
        <v>4</v>
      </c>
      <c r="B7" s="15" t="s">
        <v>72</v>
      </c>
      <c r="C7" s="23" t="s">
        <v>11</v>
      </c>
      <c r="D7" s="22" t="s">
        <v>6</v>
      </c>
      <c r="E7" s="22">
        <v>2</v>
      </c>
      <c r="F7" s="11"/>
      <c r="G7" s="53">
        <f t="shared" si="0"/>
        <v>0</v>
      </c>
    </row>
    <row r="8" spans="1:8" x14ac:dyDescent="0.25">
      <c r="A8" s="19" t="s">
        <v>4</v>
      </c>
      <c r="B8" s="15" t="s">
        <v>73</v>
      </c>
      <c r="C8" s="24" t="s">
        <v>12</v>
      </c>
      <c r="D8" s="22" t="s">
        <v>6</v>
      </c>
      <c r="E8" s="22">
        <v>1</v>
      </c>
      <c r="F8" s="11"/>
      <c r="G8" s="53">
        <f t="shared" si="0"/>
        <v>0</v>
      </c>
    </row>
    <row r="9" spans="1:8" ht="16.5" customHeight="1" x14ac:dyDescent="0.25">
      <c r="A9" s="19" t="s">
        <v>4</v>
      </c>
      <c r="B9" s="15" t="s">
        <v>74</v>
      </c>
      <c r="C9" s="25" t="s">
        <v>13</v>
      </c>
      <c r="D9" s="22" t="s">
        <v>6</v>
      </c>
      <c r="E9" s="22">
        <v>1</v>
      </c>
      <c r="F9" s="11"/>
      <c r="G9" s="53">
        <f t="shared" si="0"/>
        <v>0</v>
      </c>
    </row>
    <row r="10" spans="1:8" x14ac:dyDescent="0.25">
      <c r="A10" s="19" t="s">
        <v>4</v>
      </c>
      <c r="B10" s="15" t="s">
        <v>75</v>
      </c>
      <c r="C10" s="25" t="s">
        <v>14</v>
      </c>
      <c r="D10" s="22" t="s">
        <v>6</v>
      </c>
      <c r="E10" s="17">
        <v>1</v>
      </c>
      <c r="F10" s="11"/>
      <c r="G10" s="53">
        <f t="shared" si="0"/>
        <v>0</v>
      </c>
    </row>
    <row r="11" spans="1:8" ht="15.75" customHeight="1" x14ac:dyDescent="0.25">
      <c r="A11" s="19" t="s">
        <v>4</v>
      </c>
      <c r="B11" s="15" t="s">
        <v>76</v>
      </c>
      <c r="C11" s="20" t="s">
        <v>15</v>
      </c>
      <c r="D11" s="22" t="s">
        <v>6</v>
      </c>
      <c r="E11" s="17">
        <v>1</v>
      </c>
      <c r="F11" s="11"/>
      <c r="G11" s="53">
        <f t="shared" si="0"/>
        <v>0</v>
      </c>
    </row>
    <row r="12" spans="1:8" ht="16.5" customHeight="1" x14ac:dyDescent="0.25">
      <c r="A12" s="19" t="s">
        <v>4</v>
      </c>
      <c r="B12" s="15" t="s">
        <v>77</v>
      </c>
      <c r="C12" s="20" t="s">
        <v>16</v>
      </c>
      <c r="D12" s="22" t="s">
        <v>6</v>
      </c>
      <c r="E12" s="22">
        <v>1</v>
      </c>
      <c r="F12" s="11"/>
      <c r="G12" s="53">
        <f t="shared" si="0"/>
        <v>0</v>
      </c>
      <c r="H12" s="26"/>
    </row>
    <row r="13" spans="1:8" x14ac:dyDescent="0.25">
      <c r="A13" s="19" t="s">
        <v>4</v>
      </c>
      <c r="B13" s="15" t="s">
        <v>78</v>
      </c>
      <c r="C13" s="23" t="s">
        <v>17</v>
      </c>
      <c r="D13" s="22" t="s">
        <v>6</v>
      </c>
      <c r="E13" s="17">
        <v>5</v>
      </c>
      <c r="F13" s="11"/>
      <c r="G13" s="53">
        <f t="shared" si="0"/>
        <v>0</v>
      </c>
      <c r="H13" s="27"/>
    </row>
    <row r="14" spans="1:8" ht="15.75" customHeight="1" x14ac:dyDescent="0.25">
      <c r="A14" s="19" t="s">
        <v>4</v>
      </c>
      <c r="B14" s="15" t="s">
        <v>79</v>
      </c>
      <c r="C14" s="20" t="s">
        <v>18</v>
      </c>
      <c r="D14" s="22" t="s">
        <v>6</v>
      </c>
      <c r="E14" s="22">
        <v>3</v>
      </c>
      <c r="F14" s="11"/>
      <c r="G14" s="53">
        <f t="shared" si="0"/>
        <v>0</v>
      </c>
    </row>
    <row r="15" spans="1:8" x14ac:dyDescent="0.25">
      <c r="A15" s="19" t="s">
        <v>4</v>
      </c>
      <c r="B15" s="15" t="s">
        <v>80</v>
      </c>
      <c r="C15" s="23" t="s">
        <v>19</v>
      </c>
      <c r="D15" s="22" t="s">
        <v>6</v>
      </c>
      <c r="E15" s="22">
        <v>3</v>
      </c>
      <c r="F15" s="11"/>
      <c r="G15" s="53">
        <f t="shared" si="0"/>
        <v>0</v>
      </c>
    </row>
    <row r="16" spans="1:8" x14ac:dyDescent="0.25">
      <c r="A16" s="19" t="s">
        <v>4</v>
      </c>
      <c r="B16" s="15" t="s">
        <v>81</v>
      </c>
      <c r="C16" s="28" t="s">
        <v>20</v>
      </c>
      <c r="D16" s="22" t="s">
        <v>6</v>
      </c>
      <c r="E16" s="22">
        <v>1</v>
      </c>
      <c r="F16" s="11"/>
      <c r="G16" s="53">
        <f t="shared" si="0"/>
        <v>0</v>
      </c>
    </row>
    <row r="17" spans="1:7" x14ac:dyDescent="0.25">
      <c r="A17" s="19" t="s">
        <v>4</v>
      </c>
      <c r="B17" s="15" t="s">
        <v>82</v>
      </c>
      <c r="C17" s="20" t="s">
        <v>21</v>
      </c>
      <c r="D17" s="22" t="s">
        <v>6</v>
      </c>
      <c r="E17" s="22">
        <v>1</v>
      </c>
      <c r="F17" s="11"/>
      <c r="G17" s="53">
        <f t="shared" si="0"/>
        <v>0</v>
      </c>
    </row>
    <row r="18" spans="1:7" x14ac:dyDescent="0.25">
      <c r="A18" s="19" t="s">
        <v>4</v>
      </c>
      <c r="B18" s="15" t="s">
        <v>83</v>
      </c>
      <c r="C18" s="25" t="s">
        <v>22</v>
      </c>
      <c r="D18" s="22" t="s">
        <v>23</v>
      </c>
      <c r="E18" s="17">
        <v>200</v>
      </c>
      <c r="F18" s="11"/>
      <c r="G18" s="53">
        <f t="shared" si="0"/>
        <v>0</v>
      </c>
    </row>
    <row r="19" spans="1:7" x14ac:dyDescent="0.25">
      <c r="A19" s="19" t="s">
        <v>4</v>
      </c>
      <c r="B19" s="15" t="s">
        <v>84</v>
      </c>
      <c r="C19" s="25" t="s">
        <v>24</v>
      </c>
      <c r="D19" s="22" t="s">
        <v>23</v>
      </c>
      <c r="E19" s="22">
        <v>100</v>
      </c>
      <c r="F19" s="11"/>
      <c r="G19" s="53">
        <f t="shared" si="0"/>
        <v>0</v>
      </c>
    </row>
    <row r="20" spans="1:7" x14ac:dyDescent="0.25">
      <c r="A20" s="19" t="s">
        <v>4</v>
      </c>
      <c r="B20" s="15" t="s">
        <v>85</v>
      </c>
      <c r="C20" s="25" t="s">
        <v>67</v>
      </c>
      <c r="D20" s="22" t="s">
        <v>23</v>
      </c>
      <c r="E20" s="22">
        <v>100</v>
      </c>
      <c r="F20" s="11"/>
      <c r="G20" s="53">
        <f t="shared" si="0"/>
        <v>0</v>
      </c>
    </row>
    <row r="21" spans="1:7" x14ac:dyDescent="0.25">
      <c r="A21" s="19" t="s">
        <v>4</v>
      </c>
      <c r="B21" s="15" t="s">
        <v>86</v>
      </c>
      <c r="C21" s="20" t="s">
        <v>25</v>
      </c>
      <c r="D21" s="22" t="s">
        <v>5</v>
      </c>
      <c r="E21" s="22">
        <v>15</v>
      </c>
      <c r="F21" s="11"/>
      <c r="G21" s="53">
        <f t="shared" si="0"/>
        <v>0</v>
      </c>
    </row>
    <row r="22" spans="1:7" x14ac:dyDescent="0.25">
      <c r="A22" s="19" t="s">
        <v>4</v>
      </c>
      <c r="B22" s="15" t="s">
        <v>87</v>
      </c>
      <c r="C22" s="20" t="s">
        <v>26</v>
      </c>
      <c r="D22" s="22" t="s">
        <v>5</v>
      </c>
      <c r="E22" s="22">
        <v>8</v>
      </c>
      <c r="F22" s="11"/>
      <c r="G22" s="53">
        <f t="shared" si="0"/>
        <v>0</v>
      </c>
    </row>
    <row r="23" spans="1:7" x14ac:dyDescent="0.25">
      <c r="A23" s="19" t="s">
        <v>4</v>
      </c>
      <c r="B23" s="15" t="s">
        <v>88</v>
      </c>
      <c r="C23" s="20" t="s">
        <v>27</v>
      </c>
      <c r="D23" s="22" t="s">
        <v>5</v>
      </c>
      <c r="E23" s="22">
        <v>10</v>
      </c>
      <c r="F23" s="11"/>
      <c r="G23" s="53">
        <f t="shared" si="0"/>
        <v>0</v>
      </c>
    </row>
    <row r="24" spans="1:7" x14ac:dyDescent="0.25">
      <c r="A24" s="19" t="s">
        <v>4</v>
      </c>
      <c r="B24" s="15" t="s">
        <v>89</v>
      </c>
      <c r="C24" s="16" t="s">
        <v>28</v>
      </c>
      <c r="D24" s="22" t="s">
        <v>5</v>
      </c>
      <c r="E24" s="22">
        <v>5</v>
      </c>
      <c r="F24" s="11"/>
      <c r="G24" s="53">
        <f t="shared" si="0"/>
        <v>0</v>
      </c>
    </row>
    <row r="25" spans="1:7" x14ac:dyDescent="0.25">
      <c r="A25" s="19" t="s">
        <v>4</v>
      </c>
      <c r="B25" s="15" t="s">
        <v>90</v>
      </c>
      <c r="C25" s="28" t="s">
        <v>29</v>
      </c>
      <c r="D25" s="22" t="s">
        <v>5</v>
      </c>
      <c r="E25" s="22">
        <v>1</v>
      </c>
      <c r="F25" s="11"/>
      <c r="G25" s="53">
        <f t="shared" si="0"/>
        <v>0</v>
      </c>
    </row>
    <row r="26" spans="1:7" x14ac:dyDescent="0.25">
      <c r="A26" s="19" t="s">
        <v>4</v>
      </c>
      <c r="B26" s="15" t="s">
        <v>91</v>
      </c>
      <c r="C26" s="20" t="s">
        <v>30</v>
      </c>
      <c r="D26" s="22" t="s">
        <v>5</v>
      </c>
      <c r="E26" s="22">
        <v>5</v>
      </c>
      <c r="F26" s="11"/>
      <c r="G26" s="53">
        <f t="shared" si="0"/>
        <v>0</v>
      </c>
    </row>
    <row r="27" spans="1:7" x14ac:dyDescent="0.25">
      <c r="A27" s="19" t="s">
        <v>4</v>
      </c>
      <c r="B27" s="15" t="s">
        <v>92</v>
      </c>
      <c r="C27" s="20" t="s">
        <v>31</v>
      </c>
      <c r="D27" s="22" t="s">
        <v>5</v>
      </c>
      <c r="E27" s="22">
        <v>1</v>
      </c>
      <c r="F27" s="11"/>
      <c r="G27" s="53">
        <f t="shared" si="0"/>
        <v>0</v>
      </c>
    </row>
    <row r="28" spans="1:7" x14ac:dyDescent="0.25">
      <c r="A28" s="19" t="s">
        <v>4</v>
      </c>
      <c r="B28" s="15" t="s">
        <v>93</v>
      </c>
      <c r="C28" s="20" t="s">
        <v>32</v>
      </c>
      <c r="D28" s="22" t="s">
        <v>5</v>
      </c>
      <c r="E28" s="22">
        <v>1</v>
      </c>
      <c r="F28" s="11"/>
      <c r="G28" s="53">
        <f>SUM(E28*F28)</f>
        <v>0</v>
      </c>
    </row>
    <row r="29" spans="1:7" x14ac:dyDescent="0.25">
      <c r="A29" s="19" t="s">
        <v>4</v>
      </c>
      <c r="B29" s="15" t="s">
        <v>94</v>
      </c>
      <c r="C29" s="28" t="s">
        <v>33</v>
      </c>
      <c r="D29" s="22" t="s">
        <v>34</v>
      </c>
      <c r="E29" s="22">
        <v>10</v>
      </c>
      <c r="F29" s="11"/>
      <c r="G29" s="53">
        <f t="shared" si="0"/>
        <v>0</v>
      </c>
    </row>
    <row r="30" spans="1:7" x14ac:dyDescent="0.25">
      <c r="A30" s="19" t="s">
        <v>4</v>
      </c>
      <c r="B30" s="15" t="s">
        <v>95</v>
      </c>
      <c r="C30" s="28" t="s">
        <v>35</v>
      </c>
      <c r="D30" s="22" t="s">
        <v>5</v>
      </c>
      <c r="E30" s="22">
        <v>5</v>
      </c>
      <c r="F30" s="11"/>
      <c r="G30" s="53">
        <f t="shared" si="0"/>
        <v>0</v>
      </c>
    </row>
    <row r="31" spans="1:7" x14ac:dyDescent="0.25">
      <c r="A31" s="19" t="s">
        <v>4</v>
      </c>
      <c r="B31" s="15" t="s">
        <v>96</v>
      </c>
      <c r="C31" s="28" t="s">
        <v>36</v>
      </c>
      <c r="D31" s="22" t="s">
        <v>5</v>
      </c>
      <c r="E31" s="22">
        <v>1</v>
      </c>
      <c r="F31" s="11"/>
      <c r="G31" s="53">
        <f t="shared" si="0"/>
        <v>0</v>
      </c>
    </row>
    <row r="32" spans="1:7" x14ac:dyDescent="0.25">
      <c r="A32" s="19" t="s">
        <v>4</v>
      </c>
      <c r="B32" s="15" t="s">
        <v>97</v>
      </c>
      <c r="C32" s="24" t="s">
        <v>37</v>
      </c>
      <c r="D32" s="22" t="s">
        <v>5</v>
      </c>
      <c r="E32" s="22">
        <v>5</v>
      </c>
      <c r="F32" s="11"/>
      <c r="G32" s="53">
        <f t="shared" si="0"/>
        <v>0</v>
      </c>
    </row>
    <row r="33" spans="1:8" x14ac:dyDescent="0.25">
      <c r="A33" s="19" t="s">
        <v>4</v>
      </c>
      <c r="B33" s="15" t="s">
        <v>98</v>
      </c>
      <c r="C33" s="24" t="s">
        <v>38</v>
      </c>
      <c r="D33" s="22" t="s">
        <v>5</v>
      </c>
      <c r="E33" s="22">
        <v>5</v>
      </c>
      <c r="F33" s="11"/>
      <c r="G33" s="53">
        <f t="shared" si="0"/>
        <v>0</v>
      </c>
    </row>
    <row r="34" spans="1:8" x14ac:dyDescent="0.25">
      <c r="A34" s="19" t="s">
        <v>4</v>
      </c>
      <c r="B34" s="15" t="s">
        <v>99</v>
      </c>
      <c r="C34" s="25" t="s">
        <v>39</v>
      </c>
      <c r="D34" s="22" t="s">
        <v>5</v>
      </c>
      <c r="E34" s="22">
        <v>5</v>
      </c>
      <c r="F34" s="11"/>
      <c r="G34" s="53">
        <f t="shared" si="0"/>
        <v>0</v>
      </c>
    </row>
    <row r="35" spans="1:8" x14ac:dyDescent="0.25">
      <c r="A35" s="19" t="s">
        <v>4</v>
      </c>
      <c r="B35" s="15" t="s">
        <v>100</v>
      </c>
      <c r="C35" s="21" t="s">
        <v>40</v>
      </c>
      <c r="D35" s="22" t="s">
        <v>5</v>
      </c>
      <c r="E35" s="22">
        <v>5</v>
      </c>
      <c r="F35" s="11"/>
      <c r="G35" s="53">
        <f t="shared" si="0"/>
        <v>0</v>
      </c>
    </row>
    <row r="36" spans="1:8" x14ac:dyDescent="0.25">
      <c r="A36" s="19" t="s">
        <v>4</v>
      </c>
      <c r="B36" s="15" t="s">
        <v>101</v>
      </c>
      <c r="C36" s="20" t="s">
        <v>41</v>
      </c>
      <c r="D36" s="22" t="s">
        <v>5</v>
      </c>
      <c r="E36" s="22">
        <v>5</v>
      </c>
      <c r="F36" s="11"/>
      <c r="G36" s="53">
        <f t="shared" si="0"/>
        <v>0</v>
      </c>
    </row>
    <row r="37" spans="1:8" x14ac:dyDescent="0.25">
      <c r="A37" s="19" t="s">
        <v>4</v>
      </c>
      <c r="B37" s="15" t="s">
        <v>102</v>
      </c>
      <c r="C37" s="20" t="s">
        <v>114</v>
      </c>
      <c r="D37" s="22" t="s">
        <v>5</v>
      </c>
      <c r="E37" s="22">
        <v>10</v>
      </c>
      <c r="F37" s="11"/>
      <c r="G37" s="53">
        <f t="shared" si="0"/>
        <v>0</v>
      </c>
    </row>
    <row r="38" spans="1:8" x14ac:dyDescent="0.25">
      <c r="A38" s="19" t="s">
        <v>4</v>
      </c>
      <c r="B38" s="15" t="s">
        <v>103</v>
      </c>
      <c r="C38" s="20" t="s">
        <v>42</v>
      </c>
      <c r="D38" s="22" t="s">
        <v>5</v>
      </c>
      <c r="E38" s="22">
        <v>10</v>
      </c>
      <c r="F38" s="11"/>
      <c r="G38" s="53">
        <f t="shared" si="0"/>
        <v>0</v>
      </c>
    </row>
    <row r="39" spans="1:8" x14ac:dyDescent="0.25">
      <c r="A39" s="19" t="s">
        <v>4</v>
      </c>
      <c r="B39" s="15" t="s">
        <v>104</v>
      </c>
      <c r="C39" s="20" t="s">
        <v>43</v>
      </c>
      <c r="D39" s="22" t="s">
        <v>5</v>
      </c>
      <c r="E39" s="22">
        <v>10</v>
      </c>
      <c r="F39" s="11"/>
      <c r="G39" s="53">
        <f t="shared" si="0"/>
        <v>0</v>
      </c>
    </row>
    <row r="40" spans="1:8" x14ac:dyDescent="0.25">
      <c r="A40" s="19" t="s">
        <v>4</v>
      </c>
      <c r="B40" s="15" t="s">
        <v>105</v>
      </c>
      <c r="C40" s="20" t="s">
        <v>44</v>
      </c>
      <c r="D40" s="22" t="s">
        <v>5</v>
      </c>
      <c r="E40" s="22">
        <v>10</v>
      </c>
      <c r="F40" s="11"/>
      <c r="G40" s="53">
        <f t="shared" si="0"/>
        <v>0</v>
      </c>
    </row>
    <row r="41" spans="1:8" x14ac:dyDescent="0.25">
      <c r="A41" s="19" t="s">
        <v>4</v>
      </c>
      <c r="B41" s="15" t="s">
        <v>106</v>
      </c>
      <c r="C41" s="20" t="s">
        <v>45</v>
      </c>
      <c r="D41" s="22" t="s">
        <v>23</v>
      </c>
      <c r="E41" s="22">
        <v>20</v>
      </c>
      <c r="F41" s="11"/>
      <c r="G41" s="53">
        <f t="shared" si="0"/>
        <v>0</v>
      </c>
    </row>
    <row r="42" spans="1:8" x14ac:dyDescent="0.25">
      <c r="A42" s="19" t="s">
        <v>4</v>
      </c>
      <c r="B42" s="15" t="s">
        <v>107</v>
      </c>
      <c r="C42" s="20" t="s">
        <v>46</v>
      </c>
      <c r="D42" s="22" t="s">
        <v>5</v>
      </c>
      <c r="E42" s="22">
        <v>20</v>
      </c>
      <c r="F42" s="11"/>
      <c r="G42" s="53">
        <f t="shared" si="0"/>
        <v>0</v>
      </c>
    </row>
    <row r="43" spans="1:8" x14ac:dyDescent="0.25">
      <c r="A43" s="19" t="s">
        <v>4</v>
      </c>
      <c r="B43" s="15" t="s">
        <v>108</v>
      </c>
      <c r="C43" s="29" t="s">
        <v>47</v>
      </c>
      <c r="D43" s="22" t="s">
        <v>5</v>
      </c>
      <c r="E43" s="22">
        <v>3</v>
      </c>
      <c r="F43" s="11"/>
      <c r="G43" s="53">
        <f t="shared" si="0"/>
        <v>0</v>
      </c>
    </row>
    <row r="44" spans="1:8" x14ac:dyDescent="0.25">
      <c r="A44" s="19" t="s">
        <v>4</v>
      </c>
      <c r="B44" s="15" t="s">
        <v>109</v>
      </c>
      <c r="C44" s="29" t="s">
        <v>48</v>
      </c>
      <c r="D44" s="22" t="s">
        <v>5</v>
      </c>
      <c r="E44" s="22">
        <v>4</v>
      </c>
      <c r="F44" s="11"/>
      <c r="G44" s="53">
        <f t="shared" si="0"/>
        <v>0</v>
      </c>
    </row>
    <row r="45" spans="1:8" ht="21.75" customHeight="1" x14ac:dyDescent="0.25">
      <c r="A45" s="19" t="s">
        <v>4</v>
      </c>
      <c r="B45" s="15" t="s">
        <v>110</v>
      </c>
      <c r="C45" s="30" t="s">
        <v>49</v>
      </c>
      <c r="D45" s="22" t="s">
        <v>5</v>
      </c>
      <c r="E45" s="22">
        <v>4</v>
      </c>
      <c r="F45" s="11"/>
      <c r="G45" s="53">
        <f t="shared" si="0"/>
        <v>0</v>
      </c>
    </row>
    <row r="46" spans="1:8" ht="18" customHeight="1" x14ac:dyDescent="0.25">
      <c r="A46" s="19" t="s">
        <v>4</v>
      </c>
      <c r="B46" s="15" t="s">
        <v>111</v>
      </c>
      <c r="C46" s="31" t="s">
        <v>50</v>
      </c>
      <c r="D46" s="22" t="s">
        <v>5</v>
      </c>
      <c r="E46" s="22">
        <v>1</v>
      </c>
      <c r="F46" s="52"/>
      <c r="G46" s="53">
        <f t="shared" si="0"/>
        <v>0</v>
      </c>
    </row>
    <row r="47" spans="1:8" x14ac:dyDescent="0.25">
      <c r="A47" s="19" t="s">
        <v>4</v>
      </c>
      <c r="B47" s="15" t="s">
        <v>112</v>
      </c>
      <c r="C47" s="31" t="s">
        <v>51</v>
      </c>
      <c r="D47" s="22" t="s">
        <v>5</v>
      </c>
      <c r="E47" s="22">
        <v>4</v>
      </c>
      <c r="F47" s="52"/>
      <c r="G47" s="53">
        <f t="shared" si="0"/>
        <v>0</v>
      </c>
      <c r="H47" s="33"/>
    </row>
    <row r="48" spans="1:8" x14ac:dyDescent="0.25">
      <c r="A48" s="19" t="s">
        <v>4</v>
      </c>
      <c r="B48" s="15" t="s">
        <v>113</v>
      </c>
      <c r="C48" s="31" t="s">
        <v>52</v>
      </c>
      <c r="D48" s="22" t="s">
        <v>5</v>
      </c>
      <c r="E48" s="22">
        <v>3</v>
      </c>
      <c r="F48" s="52"/>
      <c r="G48" s="53">
        <f t="shared" si="0"/>
        <v>0</v>
      </c>
      <c r="H48" s="33"/>
    </row>
    <row r="49" spans="1:7" x14ac:dyDescent="0.25">
      <c r="A49" s="19" t="s">
        <v>4</v>
      </c>
      <c r="B49" s="15" t="s">
        <v>115</v>
      </c>
      <c r="C49" s="31" t="s">
        <v>53</v>
      </c>
      <c r="D49" s="22" t="s">
        <v>5</v>
      </c>
      <c r="E49" s="22">
        <v>3</v>
      </c>
      <c r="F49" s="52"/>
      <c r="G49" s="53">
        <f t="shared" si="0"/>
        <v>0</v>
      </c>
    </row>
    <row r="50" spans="1:7" x14ac:dyDescent="0.25">
      <c r="A50" s="34"/>
      <c r="B50" s="35"/>
      <c r="C50" s="36"/>
      <c r="D50" s="22"/>
      <c r="E50" s="22"/>
      <c r="F50" s="32"/>
      <c r="G50" s="18"/>
    </row>
    <row r="51" spans="1:7" ht="15" x14ac:dyDescent="0.25">
      <c r="A51" s="99"/>
      <c r="B51" s="100"/>
      <c r="C51" s="101"/>
      <c r="D51" s="37"/>
      <c r="E51" s="54"/>
      <c r="F51"/>
      <c r="G51"/>
    </row>
    <row r="52" spans="1:7" ht="15.75" customHeight="1" x14ac:dyDescent="0.25">
      <c r="A52" s="78" t="s">
        <v>54</v>
      </c>
      <c r="B52" s="81" t="s">
        <v>54</v>
      </c>
      <c r="C52" s="102" t="s">
        <v>63</v>
      </c>
      <c r="D52" s="105" t="s">
        <v>57</v>
      </c>
      <c r="E52" s="96">
        <v>30</v>
      </c>
      <c r="F52" s="72"/>
      <c r="G52" s="75">
        <f>SUM(E52*F52)</f>
        <v>0</v>
      </c>
    </row>
    <row r="53" spans="1:7" ht="11.25" customHeight="1" x14ac:dyDescent="0.25">
      <c r="A53" s="79"/>
      <c r="B53" s="82"/>
      <c r="C53" s="103"/>
      <c r="D53" s="105"/>
      <c r="E53" s="96"/>
      <c r="F53" s="73"/>
      <c r="G53" s="76"/>
    </row>
    <row r="54" spans="1:7" ht="9" hidden="1" customHeight="1" x14ac:dyDescent="0.25">
      <c r="A54" s="79"/>
      <c r="B54" s="82"/>
      <c r="C54" s="103"/>
      <c r="D54" s="105"/>
      <c r="E54" s="96"/>
      <c r="F54" s="73"/>
      <c r="G54" s="76"/>
    </row>
    <row r="55" spans="1:7" ht="21" hidden="1" customHeight="1" x14ac:dyDescent="0.25">
      <c r="A55" s="80"/>
      <c r="B55" s="83"/>
      <c r="C55" s="104"/>
      <c r="D55" s="105"/>
      <c r="E55" s="96"/>
      <c r="F55" s="74"/>
      <c r="G55" s="77"/>
    </row>
    <row r="56" spans="1:7" ht="6" customHeight="1" x14ac:dyDescent="0.25">
      <c r="A56" s="78" t="s">
        <v>55</v>
      </c>
      <c r="B56" s="81" t="s">
        <v>55</v>
      </c>
      <c r="C56" s="84" t="s">
        <v>59</v>
      </c>
      <c r="D56" s="87"/>
      <c r="E56" s="90"/>
      <c r="F56" s="72"/>
      <c r="G56" s="93"/>
    </row>
    <row r="57" spans="1:7" ht="6" customHeight="1" x14ac:dyDescent="0.25">
      <c r="A57" s="79"/>
      <c r="B57" s="82"/>
      <c r="C57" s="85"/>
      <c r="D57" s="88"/>
      <c r="E57" s="91"/>
      <c r="F57" s="73"/>
      <c r="G57" s="94"/>
    </row>
    <row r="58" spans="1:7" ht="6" customHeight="1" x14ac:dyDescent="0.25">
      <c r="A58" s="79"/>
      <c r="B58" s="82"/>
      <c r="C58" s="85"/>
      <c r="D58" s="88"/>
      <c r="E58" s="91"/>
      <c r="F58" s="73"/>
      <c r="G58" s="94"/>
    </row>
    <row r="59" spans="1:7" ht="6" customHeight="1" x14ac:dyDescent="0.25">
      <c r="A59" s="80"/>
      <c r="B59" s="83"/>
      <c r="C59" s="86"/>
      <c r="D59" s="89"/>
      <c r="E59" s="92"/>
      <c r="F59" s="74"/>
      <c r="G59" s="95"/>
    </row>
    <row r="60" spans="1:7" ht="17.25" customHeight="1" x14ac:dyDescent="0.25">
      <c r="A60" s="34" t="s">
        <v>55</v>
      </c>
      <c r="B60" s="38" t="s">
        <v>4</v>
      </c>
      <c r="C60" s="38" t="s">
        <v>56</v>
      </c>
      <c r="D60" s="54" t="s">
        <v>57</v>
      </c>
      <c r="E60" s="54">
        <v>20</v>
      </c>
      <c r="F60" s="55"/>
      <c r="G60" s="56">
        <f>SUM(E60*F60)</f>
        <v>0</v>
      </c>
    </row>
    <row r="61" spans="1:7" ht="15" customHeight="1" x14ac:dyDescent="0.25">
      <c r="A61" s="39"/>
      <c r="C61"/>
      <c r="E61"/>
      <c r="F61"/>
      <c r="G61"/>
    </row>
    <row r="62" spans="1:7" ht="15" customHeight="1" x14ac:dyDescent="0.25">
      <c r="A62" s="39"/>
      <c r="C62"/>
      <c r="E62"/>
      <c r="F62"/>
      <c r="G62"/>
    </row>
    <row r="63" spans="1:7" ht="15" customHeight="1" x14ac:dyDescent="0.25">
      <c r="A63" s="39"/>
      <c r="C63" s="11"/>
      <c r="D63" s="97" t="s">
        <v>58</v>
      </c>
      <c r="E63" s="97"/>
      <c r="F63" s="51"/>
      <c r="G63" s="51"/>
    </row>
    <row r="64" spans="1:7" ht="17.25" customHeight="1" x14ac:dyDescent="0.25">
      <c r="A64" s="39"/>
      <c r="B64" s="60" t="s">
        <v>4</v>
      </c>
      <c r="C64" s="60" t="s">
        <v>65</v>
      </c>
      <c r="D64" s="64">
        <f>SUM(G3:G49)</f>
        <v>0</v>
      </c>
      <c r="E64" s="65"/>
      <c r="F64" s="98"/>
      <c r="G64" s="71"/>
    </row>
    <row r="65" spans="1:8" ht="18.75" customHeight="1" x14ac:dyDescent="0.25">
      <c r="B65" s="61"/>
      <c r="C65" s="61"/>
      <c r="D65" s="65"/>
      <c r="E65" s="65"/>
      <c r="F65" s="98"/>
      <c r="G65" s="71"/>
    </row>
    <row r="66" spans="1:8" ht="18" customHeight="1" x14ac:dyDescent="0.25">
      <c r="B66" s="60" t="s">
        <v>54</v>
      </c>
      <c r="C66" s="62" t="s">
        <v>63</v>
      </c>
      <c r="D66" s="64">
        <f>SUM(G52)</f>
        <v>0</v>
      </c>
      <c r="E66" s="65"/>
      <c r="F66" s="66"/>
      <c r="G66" s="67"/>
    </row>
    <row r="67" spans="1:8" ht="20.25" customHeight="1" x14ac:dyDescent="0.25">
      <c r="B67" s="61"/>
      <c r="C67" s="63"/>
      <c r="D67" s="65"/>
      <c r="E67" s="65"/>
      <c r="F67" s="66"/>
      <c r="G67" s="67"/>
    </row>
    <row r="68" spans="1:8" ht="18.75" customHeight="1" x14ac:dyDescent="0.25">
      <c r="B68" s="60" t="s">
        <v>55</v>
      </c>
      <c r="C68" s="60" t="s">
        <v>59</v>
      </c>
      <c r="D68" s="68">
        <f>SUM(G60)</f>
        <v>0</v>
      </c>
      <c r="E68" s="69"/>
      <c r="F68" s="70"/>
      <c r="G68" s="67"/>
    </row>
    <row r="69" spans="1:8" ht="15.75" customHeight="1" x14ac:dyDescent="0.25">
      <c r="B69" s="61"/>
      <c r="C69" s="61"/>
      <c r="D69" s="69"/>
      <c r="E69" s="69"/>
      <c r="F69" s="70"/>
      <c r="G69" s="67"/>
    </row>
    <row r="70" spans="1:8" ht="28.5" customHeight="1" x14ac:dyDescent="0.25">
      <c r="B70" s="43"/>
      <c r="C70" s="44" t="s">
        <v>60</v>
      </c>
      <c r="D70" s="57">
        <f>SUM(D64:E69)</f>
        <v>0</v>
      </c>
      <c r="E70" s="58"/>
    </row>
    <row r="71" spans="1:8" ht="21" customHeight="1" x14ac:dyDescent="0.25">
      <c r="B71" s="41"/>
      <c r="C71" s="47" t="s">
        <v>61</v>
      </c>
      <c r="D71" s="59" t="s">
        <v>64</v>
      </c>
      <c r="E71" s="58"/>
    </row>
    <row r="72" spans="1:8" ht="21" customHeight="1" x14ac:dyDescent="0.25">
      <c r="B72" s="41"/>
      <c r="C72" s="47" t="s">
        <v>62</v>
      </c>
      <c r="D72" s="59" t="s">
        <v>64</v>
      </c>
      <c r="E72" s="58"/>
    </row>
    <row r="73" spans="1:8" ht="35.25" customHeight="1" x14ac:dyDescent="0.25"/>
    <row r="74" spans="1:8" s="50" customFormat="1" ht="27" customHeight="1" x14ac:dyDescent="0.3">
      <c r="A74" s="42"/>
      <c r="B74" s="40"/>
      <c r="C74" s="48"/>
      <c r="D74"/>
      <c r="E74" s="49"/>
      <c r="F74" s="45"/>
      <c r="G74" s="46"/>
      <c r="H74" s="46"/>
    </row>
    <row r="75" spans="1:8" ht="24" customHeight="1" x14ac:dyDescent="0.25"/>
    <row r="76" spans="1:8" ht="25.5" customHeight="1" x14ac:dyDescent="0.25"/>
  </sheetData>
  <mergeCells count="34">
    <mergeCell ref="A51:C51"/>
    <mergeCell ref="A52:A55"/>
    <mergeCell ref="B52:B55"/>
    <mergeCell ref="C52:C55"/>
    <mergeCell ref="D52:D55"/>
    <mergeCell ref="G64:G65"/>
    <mergeCell ref="F52:F55"/>
    <mergeCell ref="G52:G55"/>
    <mergeCell ref="A56:A59"/>
    <mergeCell ref="B56:B59"/>
    <mergeCell ref="C56:C59"/>
    <mergeCell ref="D56:D59"/>
    <mergeCell ref="E56:E59"/>
    <mergeCell ref="F56:F59"/>
    <mergeCell ref="G56:G59"/>
    <mergeCell ref="E52:E55"/>
    <mergeCell ref="D63:E63"/>
    <mergeCell ref="B64:B65"/>
    <mergeCell ref="C64:C65"/>
    <mergeCell ref="D64:E65"/>
    <mergeCell ref="F64:F65"/>
    <mergeCell ref="F66:F67"/>
    <mergeCell ref="G66:G67"/>
    <mergeCell ref="B68:B69"/>
    <mergeCell ref="C68:C69"/>
    <mergeCell ref="D68:E69"/>
    <mergeCell ref="F68:F69"/>
    <mergeCell ref="G68:G69"/>
    <mergeCell ref="D70:E70"/>
    <mergeCell ref="D71:E71"/>
    <mergeCell ref="D72:E72"/>
    <mergeCell ref="B66:B67"/>
    <mergeCell ref="C66:C67"/>
    <mergeCell ref="D66:E67"/>
  </mergeCells>
  <phoneticPr fontId="23" type="noConversion"/>
  <pageMargins left="0.25" right="0.25" top="0.75" bottom="0.75" header="0.3" footer="0.3"/>
  <pageSetup paperSize="9" scale="8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Održavanje javne rasvjete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Ured 2 - Općina Pisarovina</cp:lastModifiedBy>
  <cp:lastPrinted>2025-02-04T09:27:23Z</cp:lastPrinted>
  <dcterms:created xsi:type="dcterms:W3CDTF">2022-10-25T08:26:58Z</dcterms:created>
  <dcterms:modified xsi:type="dcterms:W3CDTF">2026-01-26T12:46:14Z</dcterms:modified>
</cp:coreProperties>
</file>