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PISAROVINA-NAS\Josipa\Dokumenti\STARI\PRORAČUN 2025\REBALANS II\"/>
    </mc:Choice>
  </mc:AlternateContent>
  <xr:revisionPtr revIDLastSave="0" documentId="13_ncr:1_{89804E0E-7FF6-4275-9491-3AABFC0317B1}" xr6:coauthVersionLast="47" xr6:coauthVersionMax="47" xr10:uidLastSave="{00000000-0000-0000-0000-000000000000}"/>
  <bookViews>
    <workbookView xWindow="345" yWindow="0" windowWidth="28455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8" i="1" l="1"/>
  <c r="E160" i="1"/>
  <c r="E161" i="1"/>
  <c r="E162" i="1"/>
  <c r="E163" i="1"/>
  <c r="E164" i="1"/>
  <c r="E159" i="1"/>
  <c r="E32" i="1"/>
  <c r="E33" i="1"/>
  <c r="E31" i="1"/>
  <c r="E23" i="1"/>
  <c r="E25" i="1"/>
  <c r="E26" i="1"/>
  <c r="E22" i="1"/>
  <c r="D27" i="1"/>
  <c r="E27" i="1" s="1"/>
  <c r="D24" i="1"/>
  <c r="E24" i="1" s="1"/>
  <c r="D28" i="1" l="1"/>
  <c r="E28" i="1" s="1"/>
</calcChain>
</file>

<file path=xl/sharedStrings.xml><?xml version="1.0" encoding="utf-8"?>
<sst xmlns="http://schemas.openxmlformats.org/spreadsheetml/2006/main" count="694" uniqueCount="234">
  <si>
    <t>I.OPĆI DIO</t>
  </si>
  <si>
    <t>Članak 1.</t>
  </si>
  <si>
    <t>PROMJENA</t>
  </si>
  <si>
    <t>PRIHODI UKUPNO</t>
  </si>
  <si>
    <t>RASHODI UKUPNO</t>
  </si>
  <si>
    <t>VIŠAK/MANJAK + NETO ZADUŽIVANJA/FINANCIRANJA + RASPOLOŽIVA SREDSTVA IZ PRETHODNIH GODINA</t>
  </si>
  <si>
    <t>Članak 2.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</si>
  <si>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</si>
  <si>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</si>
  <si>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</si>
  <si>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</si>
  <si>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</si>
  <si>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</si>
  <si>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</si>
  <si>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</si>
  <si>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</si>
  <si>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</si>
  <si>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Pomoći dane u inozemstvo i unutar općeg proračuna</t>
  </si>
  <si>
    <t>Naknade građanima i kućanstvima na temelju osiguranja i druge naknade</t>
  </si>
  <si>
    <t>38</t>
  </si>
  <si>
    <t>4</t>
  </si>
  <si>
    <t>Rashodi za nabavu nefinancijske imovine</t>
  </si>
  <si>
    <t>Rashodi za nabavu neproizvedene dugotrajne imovine</t>
  </si>
  <si>
    <t>42</t>
  </si>
  <si>
    <t>Rashodi za nabavu proizvedene dugotrajne imovine</t>
  </si>
  <si>
    <t>Rashodi za dodatna ulaganja na nefinancijskoj imovini</t>
  </si>
  <si>
    <t>Izdaci za financijsku imovinu i otplate zajmova</t>
  </si>
  <si>
    <t>Izdaci za otplatu glavnice primljenih kredita i zajmova</t>
  </si>
  <si>
    <t>Vlastiti izvori</t>
  </si>
  <si>
    <t>Rezultat poslovanja</t>
  </si>
  <si>
    <t>BROJ KONTA</t>
  </si>
  <si>
    <t>Razdjel 001 PREDSTAVNIČKA I IZVRŠNA TIJELA</t>
  </si>
  <si>
    <t>Program 1001 Predstavnička i izvršna tijela</t>
  </si>
  <si>
    <t>Aktivnost A100001 Rad predstavničkih i izvršnih tijela</t>
  </si>
  <si>
    <t>Izvor  1.1. Opći prihodi i primici</t>
  </si>
  <si>
    <t>Razdjel 002 JEDINSTVENI UPRAVNI ODJEL</t>
  </si>
  <si>
    <t>Program 1002 Javna uprava i administracija</t>
  </si>
  <si>
    <t>Aktivnost A100002 Opći poslovi lokalne samouprave</t>
  </si>
  <si>
    <t>Aktivnost A100003 Otplata kredita</t>
  </si>
  <si>
    <t>Program 1003 Komunalno gospodarstvo</t>
  </si>
  <si>
    <t>Aktivnost A100004 Održavanje javne rasvjete</t>
  </si>
  <si>
    <t>Aktivnost A100005 Održavanje nerazvrstanih cesta</t>
  </si>
  <si>
    <t>Aktivnost A100006 Uređenje i održavanje javnih površina</t>
  </si>
  <si>
    <t>Aktivnost A100007 Deratizacija i dezinsekcija</t>
  </si>
  <si>
    <t>Kapitalni projekt K100001 Izgradnja i modernizacija javne rasvjete</t>
  </si>
  <si>
    <t>Kapitalni projekt K100002 Investicijsko održavanje cesta</t>
  </si>
  <si>
    <t>Kapitalni projekt K100004 Izgradnja kanalizacije</t>
  </si>
  <si>
    <t>Kapitalni projekt K100012 Izgradnja nogostupa i ostalih javnih površina</t>
  </si>
  <si>
    <t>Tekući projekt T100001 Pomoći komunalnim poduzećima</t>
  </si>
  <si>
    <t>Program 1004 Upravljanje grobljima</t>
  </si>
  <si>
    <t>Aktivnost A100008 Održavanje groblja i pratećih objekata</t>
  </si>
  <si>
    <t>Program 1005 Sanacija okoliša i zbrinjavanje otpada</t>
  </si>
  <si>
    <t>Aktivnost A100009 Sanacija divlj.odlagališta smeća i ost.poslovi u svezi s otpadom</t>
  </si>
  <si>
    <t>Program 1006 Razvoj poljoprivrede</t>
  </si>
  <si>
    <t>Aktivnost A100010 Održavanje infrastrukture</t>
  </si>
  <si>
    <t>Aktivnost A100012 Razvojni programi i ostali rashodi poljoprivrede</t>
  </si>
  <si>
    <t>Program 1007 Razvoj gospodarstva</t>
  </si>
  <si>
    <t>Aktivnost A100013 Razvoj gospodarstva</t>
  </si>
  <si>
    <t>Tekući projekt T100003 Katastar nekretnina općine Pisarovina</t>
  </si>
  <si>
    <t>Program 1008 Obrazovanje</t>
  </si>
  <si>
    <t>Aktivnost A100014 Financiranje školskih i izvanškolskih aktivnosti</t>
  </si>
  <si>
    <t>Aktivnost A100015 Održavanje školske sportske dvorane i okoliša</t>
  </si>
  <si>
    <t>Aktivnost A100031 Sufinanciranje cijene smještaja djece u dječjem vrtiću koji nije u vlasništvu Općine</t>
  </si>
  <si>
    <t>Program 1009 Socijalna skrb</t>
  </si>
  <si>
    <t>Aktivnost A100016 Pomoć invalidima</t>
  </si>
  <si>
    <t>Aktivnost A100017 Stanovanje</t>
  </si>
  <si>
    <t>Aktivnost A100018 Razni oblici pomoći</t>
  </si>
  <si>
    <t>Program 1010 Programi međugeneracijske solidarnosti</t>
  </si>
  <si>
    <t>Aktivnost A100019 Pomoć u kući starijim osobama</t>
  </si>
  <si>
    <t>Program 1011 Zdravstvo</t>
  </si>
  <si>
    <t>Aktivnost A100020 Zdravstvo</t>
  </si>
  <si>
    <t>Program 1012 Razvoj sporta</t>
  </si>
  <si>
    <t>Aktivnost A100021 Financiranje sportske djelatnosti</t>
  </si>
  <si>
    <t>Kapitalni projekt K100010 Izgradnja sportskih terena i objekata</t>
  </si>
  <si>
    <t>Program 1013 Kulturne, religijske i ostale djelatnosti</t>
  </si>
  <si>
    <t>Aktivnost A100022 Pomoći za kulturu, religiju i ostalo</t>
  </si>
  <si>
    <t>Aktivnost A100023 Zavičajni muzej Donja Kupčina</t>
  </si>
  <si>
    <t>Aktivnost A100024 Razvoj turizma</t>
  </si>
  <si>
    <t>Aktivnost A100025 Političke djelatnosti</t>
  </si>
  <si>
    <t>Program 1014 Javni red i sigurnost</t>
  </si>
  <si>
    <t>Aktivnost A100026 Javni red i sigurnost</t>
  </si>
  <si>
    <t>Aktivnost A100027 Protupožarna zaštita</t>
  </si>
  <si>
    <t>Program 1015 Izgradnja i održavanje objekata</t>
  </si>
  <si>
    <t>Aktivnost A100028 Održavanje općinskih objekata</t>
  </si>
  <si>
    <t>Kapitalni projekt K100015 Dogradnja dječjeg vrtića Potočić Pisarovina</t>
  </si>
  <si>
    <t>Program 1016 Predškolski odgoj</t>
  </si>
  <si>
    <t>Aktivnost A100029 Redovna djelatnost dječjeg vrtića</t>
  </si>
  <si>
    <t>Izvor  1.2. Opći prihodi i primici-za financ. PK</t>
  </si>
  <si>
    <t>Članak 3.</t>
  </si>
  <si>
    <t>Članak 4.</t>
  </si>
  <si>
    <t>Kapitalni projekt K100016 Preuređenje Stare škole u Galeriju</t>
  </si>
  <si>
    <t>Glava 00101 Predstavnička i izvršna tijela</t>
  </si>
  <si>
    <t>Glava 00201 Jedinstveni upravni odjel</t>
  </si>
  <si>
    <t>Kapitalni projekt K100003 Izgradnja vodovoda, vodocrpilišta i pratećih objekata</t>
  </si>
  <si>
    <t>Glava 00202 Dječji vrtić</t>
  </si>
  <si>
    <t xml:space="preserve">  SVEUKUPNO RASHODI / IZDACI</t>
  </si>
  <si>
    <t>Tekući projekt T100007 Izgradnja mrtvačnice Dvoranci</t>
  </si>
  <si>
    <t>Aktivnost A100030 Javni prijevoz</t>
  </si>
  <si>
    <t>Kapitalni projekt K100018 Društveni dom u Lučelnici</t>
  </si>
  <si>
    <t>NETO ZADUŽIVANJE/FINANCIRANJE</t>
  </si>
  <si>
    <t xml:space="preserve">  SVEUKUPNO PRIHODI</t>
  </si>
  <si>
    <t>Izvor  1.3. Opći prihodi i primici- Višak P.G.</t>
  </si>
  <si>
    <t>Funkcijska klasifikacija  01 Opće javne usluge</t>
  </si>
  <si>
    <t>Funkcijska klasifikacija  011 "Izvršna  i zakonodavna tijela, financijski i fiskalni poslovi, vanjski poslovi"</t>
  </si>
  <si>
    <t>Funkcijska klasifikacija  017 Transakcije vezane za javni dug</t>
  </si>
  <si>
    <t>Funkcijska klasifikacija  03 Javni red i sigurnost</t>
  </si>
  <si>
    <t>Funkcijska klasifikacija  032 Usluge protupožarne zaštite</t>
  </si>
  <si>
    <t>Funkcijska klasifikacija  036 Rashodi za javni red i sigurnost koji nisu drugdje svrstani</t>
  </si>
  <si>
    <t>Funkcijska klasifikacija  04 Ekonomski poslovi</t>
  </si>
  <si>
    <t>Funkcijska klasifikacija  042 "Poljoprivreda, šumarstvo, ribarstvo i lov"</t>
  </si>
  <si>
    <t>Funkcijska klasifikacija  049 Ekonomski poslovi koji nisu drugdje svrstani</t>
  </si>
  <si>
    <t>Funkcijska klasifikacija  05 Zaštita okoliša</t>
  </si>
  <si>
    <t>Funkcijska klasifikacija  051 Gospodarenje otpadom</t>
  </si>
  <si>
    <t>Funkcijska klasifikacija  06 Usluge unapređenja stanovanja i zajednice</t>
  </si>
  <si>
    <t>Funkcijska klasifikacija  062 Razvoj zajednice</t>
  </si>
  <si>
    <t>Funkcijska klasifikacija  063 Opskrba vodom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</si>
  <si>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</si>
  <si>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</si>
  <si>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</si>
  <si>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074 Službe javnog zdravstva</t>
  </si>
  <si>
    <t>Funkcijska klasifikacija  076 Poslovi i usluge zdravstva koji nisu drugdje svrstani</t>
  </si>
  <si>
    <t>Funkcijska klasifikacija  08 "Rekreacija, kultura i religija"</t>
  </si>
  <si>
    <t>Funkcijska klasifikacija  081 Službe rekreacije i sporta</t>
  </si>
  <si>
    <t>Funkcijska klasifikacija  086 "Rashodi za rekreaciju, kulturu i religiju koji nisu drugdje svrstani"</t>
  </si>
  <si>
    <t>Funkcijska klasifikacija  09 Obrazovanje</t>
  </si>
  <si>
    <t>Funkcijska klasifikacija  091 Predškolsko i osnovno obrazovanje</t>
  </si>
  <si>
    <t>Funkcijska klasifikacija  096 Dodatne usluge u obrazovanju</t>
  </si>
  <si>
    <t>Funkcijska klasifikacija  10 Socijalna zaštita</t>
  </si>
  <si>
    <t>Funkcijska klasifikacija  101 Bolest i invaliditet</t>
  </si>
  <si>
    <t>Funkcijska klasifikacija  102 Starost</t>
  </si>
  <si>
    <t>Funkcijska klasifikacija  106 Stanovanje</t>
  </si>
  <si>
    <t>Funkcijska klasifikacija  109 Aktivnosti socijalne zaštite koje nisu drugdje svrstane</t>
  </si>
  <si>
    <t>B. RAČUN FINANCIRANJA</t>
  </si>
  <si>
    <t>C. VIŠAK/MANJAK SREDSTVA IZ PRETHODNIH GODINA</t>
  </si>
  <si>
    <t>II.  POSEBNI DIO</t>
  </si>
  <si>
    <t>Izvor  1. Opći prihodi i primici</t>
  </si>
  <si>
    <t>Tekući projekt T100008 Izgradnja mrtvačnice Gradec Pokupski</t>
  </si>
  <si>
    <t>Tekući projekt T100011 Izgradnja vatrogasnog doma</t>
  </si>
  <si>
    <t>Kapitalni projekt K100020 Adaptacija društvenog doma u Donjoj Kupčini</t>
  </si>
  <si>
    <t>Ova Odluka stupa na snagu osam dana od dana objave u " Službenim novinama Općine Pisarovina".</t>
  </si>
  <si>
    <t>Izvor  8. Namjenski primici</t>
  </si>
  <si>
    <t>Izvor  8.1. Namjenski primici</t>
  </si>
  <si>
    <t>Izvor  5.1. Pomoći</t>
  </si>
  <si>
    <t>Izvor  4.1. Prihodi za posebne namjene</t>
  </si>
  <si>
    <t>Izvor  3.1. Vlastiti prihodi</t>
  </si>
  <si>
    <t>Izvor  6.1. Donacije</t>
  </si>
  <si>
    <t>Izvor  7.1. Prihodi od prodaje ili zamjene nefinanc.imovine</t>
  </si>
  <si>
    <t>Izvor  3.2. Vlastiti prihodi-prihodi korisnika</t>
  </si>
  <si>
    <t>Izvor  4.2. Prihodi za posebne namjene-prihodi korisnika</t>
  </si>
  <si>
    <t>Izvor  5.2. Pomoći-prihodi korisnika</t>
  </si>
  <si>
    <t>Izvor  6.2. Donacije-prihodi korisnika</t>
  </si>
  <si>
    <t>Izvor  3. Vlastiti prihodi</t>
  </si>
  <si>
    <t>Izvor  4. Prihodi za posebne namjene</t>
  </si>
  <si>
    <t>Izvor  5. Pomoći</t>
  </si>
  <si>
    <t>Izvor  6. Donacije</t>
  </si>
  <si>
    <t>Izvor  7. Prihodi od prodaje ili zamjene nefinanc.imovine</t>
  </si>
  <si>
    <t>PLANIRANO      2025.</t>
  </si>
  <si>
    <t>I. IZMJENE     2025.</t>
  </si>
  <si>
    <t>A. RAČUN PRIHODA I RASHODA</t>
  </si>
  <si>
    <t>RAZLIKA</t>
  </si>
  <si>
    <t>VIŠAK/MANJAK IZ PRETHODNIH GODINA</t>
  </si>
  <si>
    <t>Prihodi i rashodi, te primici i izdaci po ekonomskoj klasifikaciji utvrđuju se u Računu prihoda  i rashoda i Računu zaduživanja/financiranja za 2025. godinu kako slijedi:</t>
  </si>
  <si>
    <t>PLANIRANO 2025.</t>
  </si>
  <si>
    <t>Rashodi za donacije, kazne, naknade šteta i kapitalne pomoći</t>
  </si>
  <si>
    <t>Rashodi u Proračunu i izdaci za financijsku imovinu i otplate zajmova u proračunu za 2025. godinu raspoređeni su u programe koji se sastoje od aktivnosti i projekata:</t>
  </si>
  <si>
    <t>VRSTA RASHODA I IZDATAKA</t>
  </si>
  <si>
    <t>Tekući projekt T100012 Društveni centar Općine Pisarovina</t>
  </si>
  <si>
    <t>Podglava 46323 Dječji vrtić Potočić Pisarovina</t>
  </si>
  <si>
    <t xml:space="preserve">VRSTA PRIHODA I RASHODA </t>
  </si>
  <si>
    <t>A1. RAČUN PRIHODA I RASHODA PREMA EKONOMSKOJ KLASIFIKACIJI</t>
  </si>
  <si>
    <t>A2. RAČUN PRIHODA I RASHODA PO IZVORIMA FINANCIRANJA</t>
  </si>
  <si>
    <t xml:space="preserve">  SVEUKUPNO RASHODI </t>
  </si>
  <si>
    <t>B1. RAČUN FINANCIRANJA PREMA EKONOMSKOJ KLASIFIKACIJI</t>
  </si>
  <si>
    <t>VRSTA PRIMITAKA/IZDATAKA</t>
  </si>
  <si>
    <t xml:space="preserve">  SVEUKUPNO PRIMICI</t>
  </si>
  <si>
    <t xml:space="preserve">  SVEUKUPNO IZDACI</t>
  </si>
  <si>
    <t xml:space="preserve">  SVEUKUPNO  IZDACI</t>
  </si>
  <si>
    <t>VRSTA PRIHODA I RASHODA</t>
  </si>
  <si>
    <t>VRSTA FUNKCIJSKE KLASIFIKACIJE</t>
  </si>
  <si>
    <t>A3. RASHODI PO FUNKCIJSKOJ KLASIFIKACIJI</t>
  </si>
  <si>
    <t>B2. RAČUN FINANCIRANJA PO IZVORIMA FINANCIRANJA</t>
  </si>
  <si>
    <t xml:space="preserve">              Predsjednica </t>
  </si>
  <si>
    <t xml:space="preserve">             OPĆINSKO VIJEĆE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</si>
  <si>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  Prihodi poslovanja</t>
  </si>
  <si>
    <t>7  Prihodi od prodaje nefinancijske imovine</t>
  </si>
  <si>
    <t>3  Rashodi poslovanja</t>
  </si>
  <si>
    <t>4  Rashodi za nabavu nefinancijske imovine</t>
  </si>
  <si>
    <t>B. RAČUN ZADUŽIVANJA/FINANCIRANJA</t>
  </si>
  <si>
    <t>8  Primici od financijske imovine i zaduživanja</t>
  </si>
  <si>
    <t>5  Izdaci za financijsku imovinu i otplate zajmova</t>
  </si>
  <si>
    <t>C. RASPOLOŽIVA SREDSTVA IZ PRETHODNIH GODINA</t>
  </si>
  <si>
    <t>9  Višak Općine Pisarovina</t>
  </si>
  <si>
    <t>9  Manjak Dječjeg vrtića Potočić Pisarovina</t>
  </si>
  <si>
    <t>54 Izdaci za otplatu glavnice primljenih kredita i zajmova</t>
  </si>
  <si>
    <t>8 Primici od financijske imovine i zaduživanja</t>
  </si>
  <si>
    <t>84 Primici od zaduživanja</t>
  </si>
  <si>
    <t>5 Izdaci za financijsku imovinu i otplate zajmova</t>
  </si>
  <si>
    <t>Kapitalni projekt K100009 Poduzetnička zona Pisarovina</t>
  </si>
  <si>
    <t>Na temelju članka 45. i 164. Zakona o proračunu (“Narodne novine” broj 144/21) i članka 17. Statuta Općine Pisarovina ( „Službene novine Općine Pisarovina“ br. 3/18, 3/20, 1/21 i 2/25), Općinsko vijeće Općine Pisarovina na 6. sjednici održanoj 22. prosinca 2025. godine, donijelo je:</t>
  </si>
  <si>
    <t>ODLUKU O II. IZMJENAMA I DOPUNAMA PRORAČUNA OPĆINE PISAROVINA 
ZA 2025. GODINU I PROJEKCIJA ZA 2026. I 2027. GODINU</t>
  </si>
  <si>
    <t>U Proračunu  Općine Pisarovina za 2025. godinu i projekcijama za 2026. i 2027. godinu ( Službene novine Općine Pisarovina br.  9/24 i 12/25) članak 1. mijenja se i glasi: Proračun Općine Pisarovina za 2025. godinu i projekcije za 2026. i 2027. godinu sastoje se od:</t>
  </si>
  <si>
    <t>6</t>
  </si>
  <si>
    <t>Prihodi poslovanja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</si>
  <si>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</si>
  <si>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</si>
  <si>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</si>
  <si>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</si>
  <si>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</si>
  <si>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</si>
  <si>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</si>
  <si>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</si>
  <si>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</si>
  <si>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</si>
  <si>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68</t>
  </si>
  <si>
    <t>Kazne, upravne mjere i ostali prihodi</t>
  </si>
  <si>
    <t>7</t>
  </si>
  <si>
    <t>Prihodi od prodaje nefinancijske imovine</t>
  </si>
  <si>
    <t>71</t>
  </si>
  <si>
    <t>Prihodi od prodaje neproizvedene dugotrajne imovine</t>
  </si>
  <si>
    <t>72</t>
  </si>
  <si>
    <t>Prihodi od prodaje proizvedene dugotrajne imovine</t>
  </si>
  <si>
    <t>36</t>
  </si>
  <si>
    <t>37</t>
  </si>
  <si>
    <t>41</t>
  </si>
  <si>
    <t>45</t>
  </si>
  <si>
    <t>II. IZMJENE     2025.</t>
  </si>
  <si>
    <t xml:space="preserve">  SVEUKUPNO RASHODI</t>
  </si>
  <si>
    <t>5</t>
  </si>
  <si>
    <t>54</t>
  </si>
  <si>
    <t>Izvor 1. Opći prihodi i primici</t>
  </si>
  <si>
    <t>KLASA: 024-03/25-01/8</t>
  </si>
  <si>
    <t>URBROJ: 238-21-1-25-3</t>
  </si>
  <si>
    <t>Pisarovina, 22. prosinca 2025.</t>
  </si>
  <si>
    <t xml:space="preserve">            Senka Pucak,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</si>
</sst>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.mm\.yyyy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</font>
    <font>
      <b/>
      <sz val="10"/>
      <color indexed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1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</cellStyleXfs>
  <cellXfs count="123">
    <xf numFmtId="0" fontId="0" fillId="0" borderId="0" xfId="0"/>
    <xf numFmtId="0" fontId="7" fillId="0" borderId="0" xfId="0" applyFont="1" applyAlignment="1">
      <alignment horizontal="left" wrapText="1"/>
    </xf>
    <xf numFmtId="0" fontId="8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4" fontId="8" fillId="0" borderId="0" xfId="0" applyNumberFormat="1" applyFont="1"/>
    <xf numFmtId="4" fontId="7" fillId="0" borderId="0" xfId="8" applyNumberFormat="1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8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/>
    <xf numFmtId="0" fontId="7" fillId="0" borderId="2" xfId="10" applyFont="1" applyBorder="1"/>
    <xf numFmtId="4" fontId="7" fillId="0" borderId="2" xfId="10" applyNumberFormat="1" applyFont="1" applyBorder="1"/>
    <xf numFmtId="4" fontId="9" fillId="0" borderId="2" xfId="10" applyNumberFormat="1" applyFont="1" applyBorder="1"/>
    <xf numFmtId="4" fontId="7" fillId="0" borderId="2" xfId="14" applyNumberFormat="1" applyFont="1" applyBorder="1"/>
    <xf numFmtId="0" fontId="9" fillId="5" borderId="2" xfId="3" applyFont="1" applyFill="1" applyBorder="1" applyAlignment="1">
      <alignment horizontal="center" wrapText="1"/>
    </xf>
    <xf numFmtId="0" fontId="9" fillId="5" borderId="2" xfId="3" applyFont="1" applyFill="1" applyBorder="1" applyAlignment="1">
      <alignment horizontal="center"/>
    </xf>
    <xf numFmtId="4" fontId="9" fillId="0" borderId="2" xfId="4" applyNumberFormat="1" applyFont="1" applyBorder="1"/>
    <xf numFmtId="4" fontId="7" fillId="0" borderId="2" xfId="4" applyNumberFormat="1" applyFont="1" applyBorder="1"/>
    <xf numFmtId="4" fontId="11" fillId="10" borderId="2" xfId="4" applyNumberFormat="1" applyFont="1" applyFill="1" applyBorder="1"/>
    <xf numFmtId="4" fontId="11" fillId="7" borderId="2" xfId="4" applyNumberFormat="1" applyFont="1" applyFill="1" applyBorder="1"/>
    <xf numFmtId="0" fontId="9" fillId="0" borderId="2" xfId="8" applyFont="1" applyBorder="1" applyAlignment="1">
      <alignment horizontal="left"/>
    </xf>
    <xf numFmtId="4" fontId="9" fillId="0" borderId="2" xfId="8" applyNumberFormat="1" applyFont="1" applyBorder="1"/>
    <xf numFmtId="0" fontId="7" fillId="0" borderId="2" xfId="8" applyFont="1" applyBorder="1" applyAlignment="1">
      <alignment horizontal="left"/>
    </xf>
    <xf numFmtId="4" fontId="7" fillId="0" borderId="2" xfId="8" applyNumberFormat="1" applyFont="1" applyBorder="1"/>
    <xf numFmtId="4" fontId="11" fillId="10" borderId="2" xfId="8" applyNumberFormat="1" applyFont="1" applyFill="1" applyBorder="1"/>
    <xf numFmtId="4" fontId="11" fillId="7" borderId="2" xfId="8" applyNumberFormat="1" applyFont="1" applyFill="1" applyBorder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9" fillId="0" borderId="2" xfId="26" applyFont="1" applyBorder="1" applyAlignment="1">
      <alignment horizontal="left"/>
    </xf>
    <xf numFmtId="0" fontId="15" fillId="5" borderId="2" xfId="3" applyFont="1" applyFill="1" applyBorder="1" applyAlignment="1">
      <alignment horizontal="left" wrapText="1"/>
    </xf>
    <xf numFmtId="0" fontId="15" fillId="5" borderId="2" xfId="3" applyFont="1" applyFill="1" applyBorder="1" applyAlignment="1">
      <alignment horizontal="left"/>
    </xf>
    <xf numFmtId="0" fontId="15" fillId="5" borderId="2" xfId="3" applyFont="1" applyFill="1" applyBorder="1" applyAlignment="1">
      <alignment horizontal="center" wrapText="1"/>
    </xf>
    <xf numFmtId="0" fontId="15" fillId="5" borderId="2" xfId="3" applyFont="1" applyFill="1" applyBorder="1" applyAlignment="1">
      <alignment horizontal="center"/>
    </xf>
    <xf numFmtId="0" fontId="15" fillId="0" borderId="2" xfId="4" applyFont="1" applyBorder="1"/>
    <xf numFmtId="4" fontId="15" fillId="0" borderId="2" xfId="4" applyNumberFormat="1" applyFont="1" applyBorder="1"/>
    <xf numFmtId="0" fontId="14" fillId="0" borderId="2" xfId="4" applyFont="1" applyBorder="1"/>
    <xf numFmtId="4" fontId="14" fillId="0" borderId="2" xfId="4" applyNumberFormat="1" applyFont="1" applyBorder="1"/>
    <xf numFmtId="0" fontId="11" fillId="7" borderId="2" xfId="26" applyFont="1" applyFill="1" applyBorder="1" applyAlignment="1">
      <alignment horizontal="left"/>
    </xf>
    <xf numFmtId="4" fontId="17" fillId="8" borderId="2" xfId="26" applyNumberFormat="1" applyFont="1" applyFill="1" applyBorder="1"/>
    <xf numFmtId="4" fontId="17" fillId="9" borderId="2" xfId="26" applyNumberFormat="1" applyFont="1" applyFill="1" applyBorder="1"/>
    <xf numFmtId="4" fontId="12" fillId="2" borderId="2" xfId="26" applyNumberFormat="1" applyFont="1" applyFill="1" applyBorder="1"/>
    <xf numFmtId="4" fontId="9" fillId="0" borderId="2" xfId="26" applyNumberFormat="1" applyFont="1" applyBorder="1"/>
    <xf numFmtId="4" fontId="11" fillId="4" borderId="2" xfId="26" applyNumberFormat="1" applyFont="1" applyFill="1" applyBorder="1"/>
    <xf numFmtId="4" fontId="11" fillId="7" borderId="2" xfId="26" applyNumberFormat="1" applyFont="1" applyFill="1" applyBorder="1"/>
    <xf numFmtId="4" fontId="11" fillId="3" borderId="2" xfId="26" applyNumberFormat="1" applyFont="1" applyFill="1" applyBorder="1"/>
    <xf numFmtId="4" fontId="12" fillId="6" borderId="2" xfId="26" applyNumberFormat="1" applyFont="1" applyFill="1" applyBorder="1"/>
    <xf numFmtId="0" fontId="9" fillId="5" borderId="2" xfId="3" applyFont="1" applyFill="1" applyBorder="1" applyAlignment="1">
      <alignment horizontal="left" wrapText="1"/>
    </xf>
    <xf numFmtId="0" fontId="9" fillId="5" borderId="2" xfId="3" applyFont="1" applyFill="1" applyBorder="1" applyAlignment="1">
      <alignment horizontal="left"/>
    </xf>
    <xf numFmtId="0" fontId="9" fillId="0" borderId="2" xfId="13" applyFont="1" applyBorder="1" applyAlignment="1">
      <alignment horizontal="left"/>
    </xf>
    <xf numFmtId="4" fontId="9" fillId="0" borderId="2" xfId="13" applyNumberFormat="1" applyFont="1" applyBorder="1"/>
    <xf numFmtId="0" fontId="7" fillId="0" borderId="2" xfId="13" applyFont="1" applyBorder="1" applyAlignment="1">
      <alignment horizontal="left"/>
    </xf>
    <xf numFmtId="4" fontId="7" fillId="0" borderId="2" xfId="13" applyNumberFormat="1" applyFont="1" applyBorder="1"/>
    <xf numFmtId="0" fontId="7" fillId="0" borderId="2" xfId="26" applyFont="1" applyBorder="1" applyAlignment="1">
      <alignment horizontal="left"/>
    </xf>
    <xf numFmtId="4" fontId="7" fillId="0" borderId="2" xfId="26" applyNumberFormat="1" applyFont="1" applyBorder="1"/>
    <xf numFmtId="4" fontId="12" fillId="12" borderId="2" xfId="26" applyNumberFormat="1" applyFont="1" applyFill="1" applyBorder="1"/>
    <xf numFmtId="4" fontId="11" fillId="10" borderId="2" xfId="26" applyNumberFormat="1" applyFont="1" applyFill="1" applyBorder="1"/>
    <xf numFmtId="0" fontId="11" fillId="4" borderId="2" xfId="26" applyFont="1" applyFill="1" applyBorder="1" applyAlignment="1">
      <alignment horizontal="left"/>
    </xf>
    <xf numFmtId="0" fontId="11" fillId="7" borderId="2" xfId="26" applyFont="1" applyFill="1" applyBorder="1" applyAlignment="1">
      <alignment horizontal="left"/>
    </xf>
    <xf numFmtId="0" fontId="11" fillId="3" borderId="2" xfId="26" applyFont="1" applyFill="1" applyBorder="1" applyAlignment="1">
      <alignment horizontal="left"/>
    </xf>
    <xf numFmtId="0" fontId="7" fillId="0" borderId="3" xfId="4" applyFont="1" applyBorder="1" applyAlignment="1">
      <alignment horizontal="left"/>
    </xf>
    <xf numFmtId="0" fontId="7" fillId="0" borderId="4" xfId="4" applyFont="1" applyBorder="1" applyAlignment="1">
      <alignment horizontal="left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10" fillId="11" borderId="3" xfId="21" applyFont="1" applyFill="1" applyBorder="1" applyAlignment="1">
      <alignment horizontal="left" vertical="center" wrapText="1"/>
    </xf>
    <xf numFmtId="0" fontId="10" fillId="11" borderId="5" xfId="21" applyFont="1" applyFill="1" applyBorder="1" applyAlignment="1">
      <alignment horizontal="left" vertical="center" wrapText="1"/>
    </xf>
    <xf numFmtId="0" fontId="10" fillId="11" borderId="4" xfId="21" applyFont="1" applyFill="1" applyBorder="1" applyAlignment="1">
      <alignment horizontal="left" vertical="center" wrapText="1"/>
    </xf>
    <xf numFmtId="0" fontId="10" fillId="11" borderId="3" xfId="3" applyFont="1" applyFill="1" applyBorder="1" applyAlignment="1">
      <alignment horizontal="left" vertical="center" wrapText="1"/>
    </xf>
    <xf numFmtId="0" fontId="10" fillId="11" borderId="5" xfId="3" applyFont="1" applyFill="1" applyBorder="1" applyAlignment="1">
      <alignment horizontal="left" vertical="center" wrapText="1"/>
    </xf>
    <xf numFmtId="0" fontId="10" fillId="11" borderId="4" xfId="3" applyFont="1" applyFill="1" applyBorder="1" applyAlignment="1">
      <alignment horizontal="left" vertical="center" wrapText="1"/>
    </xf>
    <xf numFmtId="0" fontId="9" fillId="5" borderId="3" xfId="3" applyFont="1" applyFill="1" applyBorder="1" applyAlignment="1">
      <alignment horizontal="center" wrapText="1"/>
    </xf>
    <xf numFmtId="0" fontId="9" fillId="5" borderId="4" xfId="3" applyFont="1" applyFill="1" applyBorder="1" applyAlignment="1">
      <alignment horizontal="center" wrapText="1"/>
    </xf>
    <xf numFmtId="0" fontId="11" fillId="7" borderId="3" xfId="4" applyFont="1" applyFill="1" applyBorder="1" applyAlignment="1">
      <alignment horizontal="left"/>
    </xf>
    <xf numFmtId="0" fontId="11" fillId="7" borderId="4" xfId="4" applyFont="1" applyFill="1" applyBorder="1" applyAlignment="1">
      <alignment horizontal="left"/>
    </xf>
    <xf numFmtId="0" fontId="11" fillId="10" borderId="3" xfId="4" applyFont="1" applyFill="1" applyBorder="1" applyAlignment="1">
      <alignment horizontal="left"/>
    </xf>
    <xf numFmtId="0" fontId="11" fillId="10" borderId="4" xfId="4" applyFont="1" applyFill="1" applyBorder="1" applyAlignment="1">
      <alignment horizontal="left"/>
    </xf>
    <xf numFmtId="0" fontId="7" fillId="0" borderId="3" xfId="10" applyFont="1" applyBorder="1" applyAlignment="1">
      <alignment horizontal="left"/>
    </xf>
    <xf numFmtId="0" fontId="7" fillId="0" borderId="4" xfId="10" applyFont="1" applyBorder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1" fillId="7" borderId="2" xfId="4" applyFont="1" applyFill="1" applyBorder="1" applyAlignment="1">
      <alignment horizontal="left"/>
    </xf>
    <xf numFmtId="0" fontId="11" fillId="10" borderId="2" xfId="4" applyFont="1" applyFill="1" applyBorder="1" applyAlignment="1">
      <alignment horizontal="left"/>
    </xf>
    <xf numFmtId="0" fontId="10" fillId="11" borderId="3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left" vertical="center" wrapText="1"/>
    </xf>
    <xf numFmtId="0" fontId="10" fillId="11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11" fillId="7" borderId="3" xfId="8" applyFont="1" applyFill="1" applyBorder="1" applyAlignment="1">
      <alignment horizontal="left"/>
    </xf>
    <xf numFmtId="0" fontId="11" fillId="7" borderId="4" xfId="8" applyFont="1" applyFill="1" applyBorder="1" applyAlignment="1">
      <alignment horizontal="left"/>
    </xf>
    <xf numFmtId="0" fontId="11" fillId="10" borderId="3" xfId="8" applyFont="1" applyFill="1" applyBorder="1" applyAlignment="1">
      <alignment horizontal="left"/>
    </xf>
    <xf numFmtId="0" fontId="11" fillId="10" borderId="4" xfId="8" applyFont="1" applyFill="1" applyBorder="1" applyAlignment="1">
      <alignment horizontal="left"/>
    </xf>
    <xf numFmtId="0" fontId="9" fillId="0" borderId="3" xfId="10" applyFont="1" applyBorder="1" applyAlignment="1">
      <alignment horizontal="left"/>
    </xf>
    <xf numFmtId="0" fontId="9" fillId="0" borderId="4" xfId="10" applyFont="1" applyBorder="1" applyAlignment="1">
      <alignment horizontal="left"/>
    </xf>
    <xf numFmtId="0" fontId="7" fillId="0" borderId="3" xfId="9" applyFont="1" applyBorder="1" applyAlignment="1">
      <alignment horizontal="left"/>
    </xf>
    <xf numFmtId="0" fontId="7" fillId="0" borderId="4" xfId="9" applyFont="1" applyBorder="1" applyAlignment="1">
      <alignment horizontal="left"/>
    </xf>
    <xf numFmtId="0" fontId="9" fillId="0" borderId="2" xfId="4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9" fillId="0" borderId="3" xfId="10" applyFont="1" applyBorder="1" applyAlignment="1">
      <alignment horizontal="left" wrapText="1"/>
    </xf>
    <xf numFmtId="0" fontId="9" fillId="0" borderId="4" xfId="10" applyFont="1" applyBorder="1" applyAlignment="1">
      <alignment horizontal="left" wrapText="1"/>
    </xf>
    <xf numFmtId="0" fontId="7" fillId="0" borderId="3" xfId="15" applyFont="1" applyBorder="1" applyAlignment="1">
      <alignment horizontal="left" wrapText="1"/>
    </xf>
    <xf numFmtId="0" fontId="7" fillId="0" borderId="4" xfId="15" applyFont="1" applyBorder="1" applyAlignment="1">
      <alignment horizontal="left" wrapText="1"/>
    </xf>
    <xf numFmtId="0" fontId="17" fillId="9" borderId="3" xfId="26" applyFont="1" applyFill="1" applyBorder="1" applyAlignment="1">
      <alignment horizontal="left"/>
    </xf>
    <xf numFmtId="0" fontId="17" fillId="9" borderId="4" xfId="26" applyFont="1" applyFill="1" applyBorder="1" applyAlignment="1">
      <alignment horizontal="left"/>
    </xf>
    <xf numFmtId="0" fontId="17" fillId="8" borderId="3" xfId="26" applyFont="1" applyFill="1" applyBorder="1" applyAlignment="1">
      <alignment horizontal="left"/>
    </xf>
    <xf numFmtId="0" fontId="17" fillId="8" borderId="4" xfId="26" applyFont="1" applyFill="1" applyBorder="1" applyAlignment="1">
      <alignment horizontal="left"/>
    </xf>
    <xf numFmtId="0" fontId="9" fillId="5" borderId="3" xfId="3" applyFont="1" applyFill="1" applyBorder="1" applyAlignment="1">
      <alignment horizontal="left" wrapText="1"/>
    </xf>
    <xf numFmtId="0" fontId="9" fillId="5" borderId="4" xfId="3" applyFont="1" applyFill="1" applyBorder="1" applyAlignment="1">
      <alignment horizontal="left" wrapText="1"/>
    </xf>
    <xf numFmtId="0" fontId="11" fillId="7" borderId="3" xfId="3" applyFont="1" applyFill="1" applyBorder="1" applyAlignment="1">
      <alignment horizontal="left"/>
    </xf>
    <xf numFmtId="0" fontId="11" fillId="7" borderId="4" xfId="3" applyFont="1" applyFill="1" applyBorder="1" applyAlignment="1">
      <alignment horizontal="left"/>
    </xf>
    <xf numFmtId="0" fontId="11" fillId="7" borderId="3" xfId="26" applyFont="1" applyFill="1" applyBorder="1" applyAlignment="1">
      <alignment horizontal="left"/>
    </xf>
    <xf numFmtId="0" fontId="11" fillId="7" borderId="4" xfId="26" applyFont="1" applyFill="1" applyBorder="1" applyAlignment="1">
      <alignment horizontal="left"/>
    </xf>
    <xf numFmtId="0" fontId="12" fillId="6" borderId="2" xfId="26" applyFont="1" applyFill="1" applyBorder="1" applyAlignment="1">
      <alignment horizontal="left"/>
    </xf>
    <xf numFmtId="0" fontId="12" fillId="12" borderId="2" xfId="26" applyFont="1" applyFill="1" applyBorder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2" xfId="26" applyFont="1" applyBorder="1" applyAlignment="1">
      <alignment horizontal="left"/>
    </xf>
    <xf numFmtId="0" fontId="12" fillId="2" borderId="2" xfId="26" applyFont="1" applyFill="1" applyBorder="1" applyAlignment="1">
      <alignment horizontal="left"/>
    </xf>
  </cellXfs>
  <cellStyles count="32">
    <cellStyle name="Normal 2" xfId="3" xr:uid="{00000000-0005-0000-0000-000000000000}"/>
    <cellStyle name="Normalno" xfId="0" builtinId="0"/>
    <cellStyle name="Normalno 10" xfId="18" xr:uid="{3C759649-920C-4767-AED3-E25A86B474BD}"/>
    <cellStyle name="Normalno 11" xfId="22" xr:uid="{F258F061-8873-4C05-9BE0-32451741A5DA}"/>
    <cellStyle name="Normalno 12" xfId="23" xr:uid="{47CA9FD3-A4EF-40F9-AE3D-8A1398724850}"/>
    <cellStyle name="Normalno 13" xfId="24" xr:uid="{CBA8AAB5-BBD3-43BF-AB9E-B19794AD3684}"/>
    <cellStyle name="Normalno 14" xfId="26" xr:uid="{D11B8261-FF4B-4576-82F1-911E1F2ECAB0}"/>
    <cellStyle name="Normalno 14 2" xfId="29" xr:uid="{34383651-80A5-4F31-A37A-F77E1D8CE982}"/>
    <cellStyle name="Normalno 14 3" xfId="30" xr:uid="{7FD31B48-2540-4662-B230-AFA45C8AF370}"/>
    <cellStyle name="Normalno 14 3 2" xfId="31" xr:uid="{F8D3088C-09C1-490A-9B14-078F9C6DD432}"/>
    <cellStyle name="Normalno 2" xfId="1" xr:uid="{00000000-0005-0000-0000-000002000000}"/>
    <cellStyle name="Normalno 3" xfId="2" xr:uid="{00000000-0005-0000-0000-000003000000}"/>
    <cellStyle name="Normalno 3 2" xfId="5" xr:uid="{00000000-0005-0000-0000-000004000000}"/>
    <cellStyle name="Normalno 4" xfId="4" xr:uid="{00000000-0005-0000-0000-000005000000}"/>
    <cellStyle name="Normalno 4 2" xfId="7" xr:uid="{00000000-0005-0000-0000-000006000000}"/>
    <cellStyle name="Normalno 4 3" xfId="8" xr:uid="{00000000-0005-0000-0000-000007000000}"/>
    <cellStyle name="Normalno 4 3 2" xfId="12" xr:uid="{D1AA974C-D8D8-41BE-B9B7-CB0F521DEF7A}"/>
    <cellStyle name="Normalno 5" xfId="6" xr:uid="{00000000-0005-0000-0000-000008000000}"/>
    <cellStyle name="Normalno 5 2" xfId="11" xr:uid="{1A68A507-5582-46CF-AB5C-BEE55C15C24C}"/>
    <cellStyle name="Normalno 6" xfId="9" xr:uid="{A02D79A6-172F-40DB-9EE5-763C6C7CB178}"/>
    <cellStyle name="Normalno 7" xfId="10" xr:uid="{E4825921-7839-40E8-B181-FA9246863BE3}"/>
    <cellStyle name="Normalno 7 2" xfId="13" xr:uid="{7AD8AC49-C53F-43D5-A438-46BE1A5B2595}"/>
    <cellStyle name="Normalno 7 3" xfId="17" xr:uid="{5DA06B43-F218-4890-BF91-525DD42C0490}"/>
    <cellStyle name="Normalno 7 4" xfId="21" xr:uid="{330BBADC-420B-415E-AEFF-3D4FE7E6B594}"/>
    <cellStyle name="Normalno 8" xfId="15" xr:uid="{56A2922F-EBA7-48C0-8BFF-066E41E0939C}"/>
    <cellStyle name="Normalno 9" xfId="16" xr:uid="{30C2AD7D-9A39-4431-B979-FCD8F0E310D0}"/>
    <cellStyle name="Zarez 2" xfId="14" xr:uid="{FB861E26-9A70-467F-9552-465C72C0C254}"/>
    <cellStyle name="Zarez 2 2" xfId="19" xr:uid="{4AE3ADE4-3AAE-4EF8-AF04-00A7100436FC}"/>
    <cellStyle name="Zarez 2 2 2" xfId="27" xr:uid="{99A72F66-7543-4CED-8A31-1E0A9FFF5FD0}"/>
    <cellStyle name="Zarez 2 3" xfId="20" xr:uid="{6E0C90C5-3EF7-4FF2-B6BA-A1ADCC86DD53}"/>
    <cellStyle name="Zarez 2 3 2" xfId="28" xr:uid="{2565A853-FE69-45DA-BF5E-5AC6F9418E67}"/>
    <cellStyle name="Zarez 2 4" xfId="25" xr:uid="{33B96AE8-45C3-4E78-BA79-836A6BF06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8"/>
  <sheetViews>
    <sheetView tabSelected="1" view="pageLayout" zoomScaleNormal="100" workbookViewId="0">
      <selection activeCell="A12" sqref="A12:B12"/>
    </sheetView>
  </sheetViews>
  <sheetFormatPr defaultRowHeight="12.75" x14ac:dyDescent="0.2"/>
  <cols>
    <col min="1" max="1" width="7.140625" style="13" customWidth="1"/>
    <col min="2" max="2" width="53.7109375" style="13" customWidth="1"/>
    <col min="3" max="3" width="12.28515625" style="2" bestFit="1" customWidth="1"/>
    <col min="4" max="4" width="11.85546875" style="2" customWidth="1"/>
    <col min="5" max="5" width="11.85546875" style="2" bestFit="1" customWidth="1"/>
    <col min="6" max="6" width="14.85546875" style="2" customWidth="1"/>
    <col min="7" max="16384" width="9.140625" style="2"/>
  </cols>
  <sheetData>
    <row r="1" spans="1:5" x14ac:dyDescent="0.2">
      <c r="A1" s="85" t="s">
        <v>198</v>
      </c>
      <c r="B1" s="85"/>
      <c r="C1" s="85"/>
      <c r="D1" s="85"/>
      <c r="E1" s="85"/>
    </row>
    <row r="2" spans="1:5" x14ac:dyDescent="0.2">
      <c r="A2" s="85"/>
      <c r="B2" s="85"/>
      <c r="C2" s="85"/>
      <c r="D2" s="85"/>
      <c r="E2" s="85"/>
    </row>
    <row r="3" spans="1:5" x14ac:dyDescent="0.2">
      <c r="A3" s="85"/>
      <c r="B3" s="85"/>
      <c r="C3" s="85"/>
      <c r="D3" s="85"/>
      <c r="E3" s="85"/>
    </row>
    <row r="4" spans="1:5" x14ac:dyDescent="0.2">
      <c r="A4" s="85"/>
      <c r="B4" s="85"/>
      <c r="C4" s="85"/>
      <c r="D4" s="85"/>
      <c r="E4" s="85"/>
    </row>
    <row r="5" spans="1:5" hidden="1" x14ac:dyDescent="0.2">
      <c r="A5" s="85"/>
      <c r="B5" s="85"/>
      <c r="C5" s="85"/>
      <c r="D5" s="85"/>
      <c r="E5" s="85"/>
    </row>
    <row r="6" spans="1:5" ht="12" hidden="1" customHeight="1" x14ac:dyDescent="0.2">
      <c r="A6" s="85"/>
      <c r="B6" s="85"/>
      <c r="C6" s="85"/>
      <c r="D6" s="85"/>
      <c r="E6" s="85"/>
    </row>
    <row r="7" spans="1:5" hidden="1" x14ac:dyDescent="0.2">
      <c r="A7" s="85"/>
      <c r="B7" s="85"/>
      <c r="C7" s="85"/>
      <c r="D7" s="85"/>
      <c r="E7" s="85"/>
    </row>
    <row r="8" spans="1:5" hidden="1" x14ac:dyDescent="0.2">
      <c r="A8" s="85"/>
      <c r="B8" s="85"/>
      <c r="C8" s="85"/>
      <c r="D8" s="85"/>
      <c r="E8" s="85"/>
    </row>
    <row r="9" spans="1:5" hidden="1" x14ac:dyDescent="0.2">
      <c r="A9" s="85"/>
      <c r="B9" s="85"/>
      <c r="C9" s="85"/>
      <c r="D9" s="85"/>
      <c r="E9" s="85"/>
    </row>
    <row r="10" spans="1:5" hidden="1" x14ac:dyDescent="0.2">
      <c r="A10" s="85"/>
      <c r="B10" s="85"/>
      <c r="C10" s="85"/>
      <c r="D10" s="85"/>
      <c r="E10" s="85"/>
    </row>
    <row r="11" spans="1:5" ht="36" customHeight="1" x14ac:dyDescent="0.2">
      <c r="A11" s="101" t="s">
        <v>199</v>
      </c>
      <c r="B11" s="101"/>
      <c r="C11" s="101"/>
      <c r="D11" s="101"/>
      <c r="E11" s="101"/>
    </row>
    <row r="12" spans="1:5" x14ac:dyDescent="0.2">
      <c r="A12" s="102"/>
      <c r="B12" s="102"/>
      <c r="C12" s="3"/>
      <c r="D12" s="4"/>
      <c r="E12" s="5"/>
    </row>
    <row r="13" spans="1:5" x14ac:dyDescent="0.2">
      <c r="A13" s="101" t="s">
        <v>0</v>
      </c>
      <c r="B13" s="101"/>
      <c r="C13" s="101"/>
      <c r="D13" s="101"/>
      <c r="E13" s="101"/>
    </row>
    <row r="14" spans="1:5" x14ac:dyDescent="0.2">
      <c r="A14" s="1"/>
      <c r="B14" s="1"/>
      <c r="C14" s="1"/>
      <c r="D14" s="1"/>
      <c r="E14" s="1"/>
    </row>
    <row r="15" spans="1:5" x14ac:dyDescent="0.2">
      <c r="A15" s="101" t="s">
        <v>1</v>
      </c>
      <c r="B15" s="101"/>
      <c r="C15" s="101"/>
      <c r="D15" s="101"/>
      <c r="E15" s="101"/>
    </row>
    <row r="16" spans="1:5" x14ac:dyDescent="0.2">
      <c r="A16" s="11"/>
      <c r="B16" s="11"/>
      <c r="C16" s="6"/>
      <c r="D16" s="6"/>
      <c r="E16" s="6"/>
    </row>
    <row r="17" spans="1:5" x14ac:dyDescent="0.2">
      <c r="A17" s="85" t="s">
        <v>200</v>
      </c>
      <c r="B17" s="85"/>
      <c r="C17" s="85"/>
      <c r="D17" s="85"/>
      <c r="E17" s="85"/>
    </row>
    <row r="18" spans="1:5" ht="26.25" customHeight="1" x14ac:dyDescent="0.2">
      <c r="A18" s="85"/>
      <c r="B18" s="85"/>
      <c r="C18" s="85"/>
      <c r="D18" s="85"/>
      <c r="E18" s="85"/>
    </row>
    <row r="19" spans="1:5" ht="25.5" x14ac:dyDescent="0.2">
      <c r="A19" s="105"/>
      <c r="B19" s="106"/>
      <c r="C19" s="14" t="s">
        <v>156</v>
      </c>
      <c r="D19" s="15" t="s">
        <v>2</v>
      </c>
      <c r="E19" s="14" t="s">
        <v>157</v>
      </c>
    </row>
    <row r="20" spans="1:5" x14ac:dyDescent="0.2">
      <c r="A20" s="82"/>
      <c r="B20" s="83"/>
      <c r="C20" s="16"/>
      <c r="D20" s="16"/>
      <c r="E20" s="16"/>
    </row>
    <row r="21" spans="1:5" ht="15" customHeight="1" x14ac:dyDescent="0.2">
      <c r="A21" s="96" t="s">
        <v>158</v>
      </c>
      <c r="B21" s="97"/>
      <c r="C21" s="16"/>
      <c r="D21" s="16"/>
      <c r="E21" s="16"/>
    </row>
    <row r="22" spans="1:5" ht="15" customHeight="1" x14ac:dyDescent="0.2">
      <c r="A22" s="82" t="s">
        <v>183</v>
      </c>
      <c r="B22" s="83"/>
      <c r="C22" s="17">
        <v>7971800</v>
      </c>
      <c r="D22" s="17">
        <v>-2662000</v>
      </c>
      <c r="E22" s="17">
        <f>C22+D22</f>
        <v>5309800</v>
      </c>
    </row>
    <row r="23" spans="1:5" ht="15" customHeight="1" x14ac:dyDescent="0.2">
      <c r="A23" s="82" t="s">
        <v>184</v>
      </c>
      <c r="B23" s="83"/>
      <c r="C23" s="17">
        <v>613200</v>
      </c>
      <c r="D23" s="17">
        <v>-13000</v>
      </c>
      <c r="E23" s="17">
        <f t="shared" ref="E23:E28" si="0">C23+D23</f>
        <v>600200</v>
      </c>
    </row>
    <row r="24" spans="1:5" ht="15" customHeight="1" x14ac:dyDescent="0.2">
      <c r="A24" s="96" t="s">
        <v>3</v>
      </c>
      <c r="B24" s="97"/>
      <c r="C24" s="18">
        <v>8585000</v>
      </c>
      <c r="D24" s="18">
        <f>SUM(D22:D23)</f>
        <v>-2675000</v>
      </c>
      <c r="E24" s="18">
        <f t="shared" si="0"/>
        <v>5910000</v>
      </c>
    </row>
    <row r="25" spans="1:5" ht="15" customHeight="1" x14ac:dyDescent="0.2">
      <c r="A25" s="82" t="s">
        <v>185</v>
      </c>
      <c r="B25" s="83"/>
      <c r="C25" s="17">
        <v>2772700</v>
      </c>
      <c r="D25" s="17">
        <v>19500</v>
      </c>
      <c r="E25" s="17">
        <f t="shared" si="0"/>
        <v>2792200</v>
      </c>
    </row>
    <row r="26" spans="1:5" ht="15" customHeight="1" x14ac:dyDescent="0.2">
      <c r="A26" s="82" t="s">
        <v>186</v>
      </c>
      <c r="B26" s="83"/>
      <c r="C26" s="17">
        <v>7008800</v>
      </c>
      <c r="D26" s="17">
        <v>-2819500</v>
      </c>
      <c r="E26" s="17">
        <f t="shared" si="0"/>
        <v>4189300</v>
      </c>
    </row>
    <row r="27" spans="1:5" ht="15" customHeight="1" x14ac:dyDescent="0.2">
      <c r="A27" s="96" t="s">
        <v>4</v>
      </c>
      <c r="B27" s="97"/>
      <c r="C27" s="18">
        <v>9781500</v>
      </c>
      <c r="D27" s="18">
        <f>SUM(D25:D26)</f>
        <v>-2800000</v>
      </c>
      <c r="E27" s="18">
        <f t="shared" si="0"/>
        <v>6981500</v>
      </c>
    </row>
    <row r="28" spans="1:5" ht="15" customHeight="1" x14ac:dyDescent="0.2">
      <c r="A28" s="96" t="s">
        <v>159</v>
      </c>
      <c r="B28" s="97"/>
      <c r="C28" s="18">
        <v>-1196500</v>
      </c>
      <c r="D28" s="18">
        <f>D24-D27</f>
        <v>125000</v>
      </c>
      <c r="E28" s="18">
        <f t="shared" si="0"/>
        <v>-1071500</v>
      </c>
    </row>
    <row r="29" spans="1:5" x14ac:dyDescent="0.2">
      <c r="A29" s="82"/>
      <c r="B29" s="83"/>
      <c r="C29" s="16"/>
      <c r="D29" s="17"/>
      <c r="E29" s="16"/>
    </row>
    <row r="30" spans="1:5" ht="15" customHeight="1" x14ac:dyDescent="0.2">
      <c r="A30" s="96" t="s">
        <v>187</v>
      </c>
      <c r="B30" s="97"/>
      <c r="C30" s="16"/>
      <c r="D30" s="16"/>
      <c r="E30" s="16"/>
    </row>
    <row r="31" spans="1:5" ht="15" customHeight="1" x14ac:dyDescent="0.2">
      <c r="A31" s="82" t="s">
        <v>188</v>
      </c>
      <c r="B31" s="83"/>
      <c r="C31" s="17">
        <v>1000000</v>
      </c>
      <c r="D31" s="17">
        <v>-125000</v>
      </c>
      <c r="E31" s="17">
        <f>C31+D31</f>
        <v>875000</v>
      </c>
    </row>
    <row r="32" spans="1:5" ht="15" customHeight="1" x14ac:dyDescent="0.2">
      <c r="A32" s="82" t="s">
        <v>189</v>
      </c>
      <c r="B32" s="83"/>
      <c r="C32" s="17">
        <v>90500</v>
      </c>
      <c r="D32" s="17">
        <v>0</v>
      </c>
      <c r="E32" s="17">
        <f t="shared" ref="E32:E33" si="1">C32+D32</f>
        <v>90500</v>
      </c>
    </row>
    <row r="33" spans="1:5" ht="15" customHeight="1" x14ac:dyDescent="0.2">
      <c r="A33" s="96" t="s">
        <v>99</v>
      </c>
      <c r="B33" s="97"/>
      <c r="C33" s="18">
        <v>909500</v>
      </c>
      <c r="D33" s="18">
        <v>-125000</v>
      </c>
      <c r="E33" s="18">
        <f t="shared" si="1"/>
        <v>784500</v>
      </c>
    </row>
    <row r="34" spans="1:5" x14ac:dyDescent="0.2">
      <c r="A34" s="82"/>
      <c r="B34" s="83"/>
      <c r="C34" s="16"/>
      <c r="D34" s="16"/>
      <c r="E34" s="16"/>
    </row>
    <row r="35" spans="1:5" ht="15" customHeight="1" x14ac:dyDescent="0.2">
      <c r="A35" s="96" t="s">
        <v>190</v>
      </c>
      <c r="B35" s="97"/>
      <c r="C35" s="16"/>
      <c r="D35" s="16"/>
      <c r="E35" s="16"/>
    </row>
    <row r="36" spans="1:5" ht="15" customHeight="1" x14ac:dyDescent="0.2">
      <c r="A36" s="98" t="s">
        <v>191</v>
      </c>
      <c r="B36" s="99"/>
      <c r="C36" s="17">
        <v>345000</v>
      </c>
      <c r="D36" s="19">
        <v>0</v>
      </c>
      <c r="E36" s="17">
        <v>345000</v>
      </c>
    </row>
    <row r="37" spans="1:5" ht="15" customHeight="1" x14ac:dyDescent="0.2">
      <c r="A37" s="98" t="s">
        <v>192</v>
      </c>
      <c r="B37" s="99"/>
      <c r="C37" s="17">
        <v>-58000</v>
      </c>
      <c r="D37" s="19">
        <v>0</v>
      </c>
      <c r="E37" s="17">
        <v>-58000</v>
      </c>
    </row>
    <row r="38" spans="1:5" ht="15" customHeight="1" x14ac:dyDescent="0.2">
      <c r="A38" s="96" t="s">
        <v>160</v>
      </c>
      <c r="B38" s="97"/>
      <c r="C38" s="18">
        <v>287000</v>
      </c>
      <c r="D38" s="18">
        <v>0</v>
      </c>
      <c r="E38" s="18">
        <v>287000</v>
      </c>
    </row>
    <row r="39" spans="1:5" x14ac:dyDescent="0.2">
      <c r="A39" s="82"/>
      <c r="B39" s="83"/>
      <c r="C39" s="16"/>
      <c r="D39" s="16"/>
      <c r="E39" s="16"/>
    </row>
    <row r="40" spans="1:5" ht="27.75" customHeight="1" x14ac:dyDescent="0.2">
      <c r="A40" s="103" t="s">
        <v>5</v>
      </c>
      <c r="B40" s="104"/>
      <c r="C40" s="18">
        <v>0</v>
      </c>
      <c r="D40" s="18">
        <v>0</v>
      </c>
      <c r="E40" s="18">
        <v>0</v>
      </c>
    </row>
    <row r="41" spans="1:5" x14ac:dyDescent="0.2">
      <c r="A41" s="1"/>
      <c r="B41" s="1"/>
      <c r="C41" s="1"/>
      <c r="D41" s="1"/>
      <c r="E41" s="1"/>
    </row>
    <row r="43" spans="1:5" x14ac:dyDescent="0.2">
      <c r="A43" s="84" t="s">
        <v>6</v>
      </c>
      <c r="B43" s="84"/>
      <c r="C43" s="84"/>
      <c r="D43" s="84"/>
      <c r="E43" s="84"/>
    </row>
    <row r="44" spans="1:5" x14ac:dyDescent="0.2">
      <c r="A44" s="10"/>
      <c r="B44" s="10"/>
      <c r="C44" s="5"/>
      <c r="D44" s="5"/>
      <c r="E44" s="5"/>
    </row>
    <row r="45" spans="1:5" x14ac:dyDescent="0.2">
      <c r="A45" s="85" t="s">
        <v>161</v>
      </c>
      <c r="B45" s="85"/>
      <c r="C45" s="85"/>
      <c r="D45" s="85"/>
      <c r="E45" s="85"/>
    </row>
    <row r="46" spans="1:5" x14ac:dyDescent="0.2">
      <c r="A46" s="85"/>
      <c r="B46" s="85"/>
      <c r="C46" s="85"/>
      <c r="D46" s="85"/>
      <c r="E46" s="85"/>
    </row>
    <row r="47" spans="1:5" x14ac:dyDescent="0.2">
      <c r="A47" s="7"/>
      <c r="B47" s="7"/>
      <c r="C47" s="7"/>
      <c r="D47" s="7"/>
      <c r="E47" s="7"/>
    </row>
    <row r="48" spans="1:5" x14ac:dyDescent="0.2">
      <c r="A48" s="88" t="s">
        <v>158</v>
      </c>
      <c r="B48" s="89"/>
      <c r="C48" s="89"/>
      <c r="D48" s="89"/>
      <c r="E48" s="90"/>
    </row>
    <row r="49" spans="1:5" x14ac:dyDescent="0.2">
      <c r="A49" s="7"/>
      <c r="B49" s="7"/>
      <c r="C49" s="7"/>
      <c r="D49" s="7"/>
      <c r="E49" s="7"/>
    </row>
    <row r="50" spans="1:5" ht="12.75" customHeight="1" x14ac:dyDescent="0.2">
      <c r="A50" s="88" t="s">
        <v>169</v>
      </c>
      <c r="B50" s="89"/>
      <c r="C50" s="89"/>
      <c r="D50" s="89"/>
      <c r="E50" s="90"/>
    </row>
    <row r="51" spans="1:5" ht="25.5" x14ac:dyDescent="0.2">
      <c r="A51" s="36" t="s">
        <v>30</v>
      </c>
      <c r="B51" s="37" t="s">
        <v>168</v>
      </c>
      <c r="C51" s="38" t="s">
        <v>162</v>
      </c>
      <c r="D51" s="39" t="s">
        <v>2</v>
      </c>
      <c r="E51" s="38" t="s">
        <v>225</v>
      </c>
    </row>
    <row r="52" spans="1:5" ht="12.75" customHeight="1" x14ac:dyDescent="0.2">
      <c r="A52" s="40" t="s">
        <v>100</v>
      </c>
      <c r="B52" s="40"/>
      <c r="C52" s="41">
        <v>8585000</v>
      </c>
      <c r="D52" s="41">
        <v>-2675000</v>
      </c>
      <c r="E52" s="41">
        <v>5910000</v>
      </c>
    </row>
    <row r="53" spans="1:5" x14ac:dyDescent="0.2">
      <c r="A53" s="40" t="s">
        <v>201</v>
      </c>
      <c r="B53" s="40" t="s">
        <v>202</v>
      </c>
      <c r="C53" s="41">
        <v>7971800</v>
      </c>
      <c r="D53" s="41">
        <v>-2662000</v>
      </c>
      <c r="E53" s="41">
        <v>5309800</v>
      </c>
    </row>
    <row r="54" spans="1:5" x14ac:dyDescent="0.2">
      <c r="A54" s="42" t="s">
        <v>203</v>
      </c>
      <c r="B54" s="42" t="s">
        <v>204</v>
      </c>
      <c r="C54" s="43">
        <v>1961800</v>
      </c>
      <c r="D54" s="43">
        <v>14000</v>
      </c>
      <c r="E54" s="43">
        <v>1975800</v>
      </c>
    </row>
    <row r="55" spans="1:5" ht="15" customHeight="1" x14ac:dyDescent="0.2">
      <c r="A55" s="42" t="s">
        <v>205</v>
      </c>
      <c r="B55" s="42" t="s">
        <v>206</v>
      </c>
      <c r="C55" s="43">
        <v>5037500</v>
      </c>
      <c r="D55" s="43">
        <v>-2615200</v>
      </c>
      <c r="E55" s="43">
        <v>2422300</v>
      </c>
    </row>
    <row r="56" spans="1:5" ht="15" customHeight="1" x14ac:dyDescent="0.2">
      <c r="A56" s="42" t="s">
        <v>207</v>
      </c>
      <c r="B56" s="42" t="s">
        <v>208</v>
      </c>
      <c r="C56" s="43">
        <v>427700</v>
      </c>
      <c r="D56" s="43">
        <v>-31800</v>
      </c>
      <c r="E56" s="43">
        <v>395900</v>
      </c>
    </row>
    <row r="57" spans="1:5" ht="15" customHeight="1" x14ac:dyDescent="0.2">
      <c r="A57" s="42" t="s">
        <v>209</v>
      </c>
      <c r="B57" s="42" t="s">
        <v>210</v>
      </c>
      <c r="C57" s="43">
        <v>430800</v>
      </c>
      <c r="D57" s="43">
        <v>-24600</v>
      </c>
      <c r="E57" s="43">
        <v>406200</v>
      </c>
    </row>
    <row r="58" spans="1:5" ht="15" customHeight="1" x14ac:dyDescent="0.2">
      <c r="A58" s="42" t="s">
        <v>211</v>
      </c>
      <c r="B58" s="42" t="s">
        <v>212</v>
      </c>
      <c r="C58" s="43">
        <v>41000</v>
      </c>
      <c r="D58" s="43">
        <v>-5700</v>
      </c>
      <c r="E58" s="43">
        <v>35300</v>
      </c>
    </row>
    <row r="59" spans="1:5" ht="15" customHeight="1" x14ac:dyDescent="0.2">
      <c r="A59" s="42" t="s">
        <v>213</v>
      </c>
      <c r="B59" s="42" t="s">
        <v>214</v>
      </c>
      <c r="C59" s="43">
        <v>73000</v>
      </c>
      <c r="D59" s="43">
        <v>1300</v>
      </c>
      <c r="E59" s="43">
        <v>74300</v>
      </c>
    </row>
    <row r="60" spans="1:5" ht="15" customHeight="1" x14ac:dyDescent="0.2">
      <c r="A60" s="40" t="s">
        <v>215</v>
      </c>
      <c r="B60" s="40" t="s">
        <v>216</v>
      </c>
      <c r="C60" s="41">
        <v>613200</v>
      </c>
      <c r="D60" s="41">
        <v>-13000</v>
      </c>
      <c r="E60" s="41">
        <v>600200</v>
      </c>
    </row>
    <row r="61" spans="1:5" ht="15" customHeight="1" x14ac:dyDescent="0.2">
      <c r="A61" s="42" t="s">
        <v>217</v>
      </c>
      <c r="B61" s="42" t="s">
        <v>218</v>
      </c>
      <c r="C61" s="43">
        <v>613000</v>
      </c>
      <c r="D61" s="43">
        <v>-13000</v>
      </c>
      <c r="E61" s="43">
        <v>600000</v>
      </c>
    </row>
    <row r="62" spans="1:5" ht="15" customHeight="1" x14ac:dyDescent="0.2">
      <c r="A62" s="42" t="s">
        <v>219</v>
      </c>
      <c r="B62" s="42" t="s">
        <v>220</v>
      </c>
      <c r="C62" s="43">
        <v>200</v>
      </c>
      <c r="D62" s="43">
        <v>0</v>
      </c>
      <c r="E62" s="43">
        <v>200</v>
      </c>
    </row>
    <row r="63" spans="1:5" ht="15" customHeight="1" x14ac:dyDescent="0.2">
      <c r="A63" s="40" t="s">
        <v>226</v>
      </c>
      <c r="B63" s="40"/>
      <c r="C63" s="41">
        <v>9781500</v>
      </c>
      <c r="D63" s="41">
        <v>-2800000</v>
      </c>
      <c r="E63" s="41">
        <v>6981500</v>
      </c>
    </row>
    <row r="64" spans="1:5" ht="15" customHeight="1" x14ac:dyDescent="0.2">
      <c r="A64" s="40" t="s">
        <v>7</v>
      </c>
      <c r="B64" s="40" t="s">
        <v>8</v>
      </c>
      <c r="C64" s="41">
        <v>2772700</v>
      </c>
      <c r="D64" s="41">
        <v>19500</v>
      </c>
      <c r="E64" s="41">
        <v>2792200</v>
      </c>
    </row>
    <row r="65" spans="1:6" x14ac:dyDescent="0.2">
      <c r="A65" s="42" t="s">
        <v>9</v>
      </c>
      <c r="B65" s="42" t="s">
        <v>10</v>
      </c>
      <c r="C65" s="43">
        <v>851700</v>
      </c>
      <c r="D65" s="43">
        <v>56800</v>
      </c>
      <c r="E65" s="43">
        <v>908500</v>
      </c>
    </row>
    <row r="66" spans="1:6" ht="15" customHeight="1" x14ac:dyDescent="0.2">
      <c r="A66" s="42" t="s">
        <v>11</v>
      </c>
      <c r="B66" s="42" t="s">
        <v>12</v>
      </c>
      <c r="C66" s="43">
        <v>1032600</v>
      </c>
      <c r="D66" s="43">
        <v>52350</v>
      </c>
      <c r="E66" s="43">
        <v>1084950</v>
      </c>
    </row>
    <row r="67" spans="1:6" ht="15" customHeight="1" x14ac:dyDescent="0.2">
      <c r="A67" s="42" t="s">
        <v>13</v>
      </c>
      <c r="B67" s="42" t="s">
        <v>14</v>
      </c>
      <c r="C67" s="43">
        <v>15400</v>
      </c>
      <c r="D67" s="43">
        <v>3550</v>
      </c>
      <c r="E67" s="43">
        <v>18950</v>
      </c>
    </row>
    <row r="68" spans="1:6" ht="15" customHeight="1" x14ac:dyDescent="0.2">
      <c r="A68" s="42" t="s">
        <v>15</v>
      </c>
      <c r="B68" s="42" t="s">
        <v>16</v>
      </c>
      <c r="C68" s="43">
        <v>35000</v>
      </c>
      <c r="D68" s="43">
        <v>-13000</v>
      </c>
      <c r="E68" s="43">
        <v>22000</v>
      </c>
    </row>
    <row r="69" spans="1:6" ht="15" customHeight="1" x14ac:dyDescent="0.2">
      <c r="A69" s="42" t="s">
        <v>221</v>
      </c>
      <c r="B69" s="42" t="s">
        <v>17</v>
      </c>
      <c r="C69" s="43">
        <v>67500</v>
      </c>
      <c r="D69" s="43">
        <v>-12400</v>
      </c>
      <c r="E69" s="43">
        <v>55100</v>
      </c>
    </row>
    <row r="70" spans="1:6" ht="15" customHeight="1" x14ac:dyDescent="0.2">
      <c r="A70" s="42" t="s">
        <v>222</v>
      </c>
      <c r="B70" s="42" t="s">
        <v>18</v>
      </c>
      <c r="C70" s="43">
        <v>78000</v>
      </c>
      <c r="D70" s="43">
        <v>19600</v>
      </c>
      <c r="E70" s="43">
        <v>97600</v>
      </c>
    </row>
    <row r="71" spans="1:6" ht="15" customHeight="1" x14ac:dyDescent="0.2">
      <c r="A71" s="42" t="s">
        <v>19</v>
      </c>
      <c r="B71" s="42" t="s">
        <v>163</v>
      </c>
      <c r="C71" s="43">
        <v>692500</v>
      </c>
      <c r="D71" s="43">
        <v>-87400</v>
      </c>
      <c r="E71" s="43">
        <v>605100</v>
      </c>
    </row>
    <row r="72" spans="1:6" ht="15" customHeight="1" x14ac:dyDescent="0.2">
      <c r="A72" s="40" t="s">
        <v>20</v>
      </c>
      <c r="B72" s="40" t="s">
        <v>21</v>
      </c>
      <c r="C72" s="41">
        <v>7008800</v>
      </c>
      <c r="D72" s="41">
        <v>-2819500</v>
      </c>
      <c r="E72" s="41">
        <v>4189300</v>
      </c>
    </row>
    <row r="73" spans="1:6" ht="15" customHeight="1" x14ac:dyDescent="0.2">
      <c r="A73" s="42" t="s">
        <v>223</v>
      </c>
      <c r="B73" s="42" t="s">
        <v>22</v>
      </c>
      <c r="C73" s="43">
        <v>280000</v>
      </c>
      <c r="D73" s="43">
        <v>115000</v>
      </c>
      <c r="E73" s="43">
        <v>395000</v>
      </c>
    </row>
    <row r="74" spans="1:6" ht="15" customHeight="1" x14ac:dyDescent="0.2">
      <c r="A74" s="42" t="s">
        <v>23</v>
      </c>
      <c r="B74" s="42" t="s">
        <v>24</v>
      </c>
      <c r="C74" s="43">
        <v>5975800</v>
      </c>
      <c r="D74" s="43">
        <v>-2461500</v>
      </c>
      <c r="E74" s="43">
        <v>3514300</v>
      </c>
    </row>
    <row r="75" spans="1:6" ht="15" customHeight="1" x14ac:dyDescent="0.2">
      <c r="A75" s="42" t="s">
        <v>224</v>
      </c>
      <c r="B75" s="42" t="s">
        <v>25</v>
      </c>
      <c r="C75" s="43">
        <v>753000</v>
      </c>
      <c r="D75" s="43">
        <v>-473000</v>
      </c>
      <c r="E75" s="43">
        <v>280000</v>
      </c>
    </row>
    <row r="78" spans="1:6" ht="12.75" customHeight="1" x14ac:dyDescent="0.2">
      <c r="A78" s="73" t="s">
        <v>170</v>
      </c>
      <c r="B78" s="74"/>
      <c r="C78" s="74"/>
      <c r="D78" s="74"/>
      <c r="E78" s="75"/>
    </row>
    <row r="79" spans="1:6" ht="25.5" x14ac:dyDescent="0.2">
      <c r="A79" s="53" t="s">
        <v>30</v>
      </c>
      <c r="B79" s="54" t="s">
        <v>177</v>
      </c>
      <c r="C79" s="20" t="s">
        <v>162</v>
      </c>
      <c r="D79" s="21" t="s">
        <v>2</v>
      </c>
      <c r="E79" s="20" t="s">
        <v>225</v>
      </c>
      <c r="F79" s="8"/>
    </row>
    <row r="80" spans="1:6" x14ac:dyDescent="0.2">
      <c r="A80" s="100" t="s">
        <v>100</v>
      </c>
      <c r="B80" s="100"/>
      <c r="C80" s="22">
        <v>8930000</v>
      </c>
      <c r="D80" s="48">
        <v>-2675000</v>
      </c>
      <c r="E80" s="48">
        <v>6255000</v>
      </c>
    </row>
    <row r="81" spans="1:5" x14ac:dyDescent="0.2">
      <c r="A81" s="87" t="s">
        <v>135</v>
      </c>
      <c r="B81" s="87"/>
      <c r="C81" s="24">
        <v>2771300</v>
      </c>
      <c r="D81" s="62">
        <v>21500</v>
      </c>
      <c r="E81" s="62">
        <v>2792800</v>
      </c>
    </row>
    <row r="82" spans="1:5" x14ac:dyDescent="0.2">
      <c r="A82" s="86" t="s">
        <v>34</v>
      </c>
      <c r="B82" s="86"/>
      <c r="C82" s="25">
        <v>2124100</v>
      </c>
      <c r="D82" s="50">
        <v>-51500</v>
      </c>
      <c r="E82" s="50">
        <v>2072600</v>
      </c>
    </row>
    <row r="83" spans="1:5" x14ac:dyDescent="0.2">
      <c r="A83" s="86" t="s">
        <v>87</v>
      </c>
      <c r="B83" s="86"/>
      <c r="C83" s="25">
        <v>302200</v>
      </c>
      <c r="D83" s="50">
        <v>73000</v>
      </c>
      <c r="E83" s="50">
        <v>375200</v>
      </c>
    </row>
    <row r="84" spans="1:5" x14ac:dyDescent="0.2">
      <c r="A84" s="86" t="s">
        <v>101</v>
      </c>
      <c r="B84" s="86"/>
      <c r="C84" s="25">
        <v>345000</v>
      </c>
      <c r="D84" s="50">
        <v>0</v>
      </c>
      <c r="E84" s="50">
        <v>345000</v>
      </c>
    </row>
    <row r="85" spans="1:5" x14ac:dyDescent="0.2">
      <c r="A85" s="87" t="s">
        <v>151</v>
      </c>
      <c r="B85" s="87"/>
      <c r="C85" s="24">
        <v>18000</v>
      </c>
      <c r="D85" s="62">
        <v>-2200</v>
      </c>
      <c r="E85" s="62">
        <v>15800</v>
      </c>
    </row>
    <row r="86" spans="1:5" x14ac:dyDescent="0.2">
      <c r="A86" s="86" t="s">
        <v>144</v>
      </c>
      <c r="B86" s="86"/>
      <c r="C86" s="25">
        <v>17000</v>
      </c>
      <c r="D86" s="50">
        <v>-2000</v>
      </c>
      <c r="E86" s="50">
        <v>15000</v>
      </c>
    </row>
    <row r="87" spans="1:5" x14ac:dyDescent="0.2">
      <c r="A87" s="86" t="s">
        <v>147</v>
      </c>
      <c r="B87" s="86"/>
      <c r="C87" s="25">
        <v>1000</v>
      </c>
      <c r="D87" s="50">
        <v>-200</v>
      </c>
      <c r="E87" s="50">
        <v>800</v>
      </c>
    </row>
    <row r="88" spans="1:5" x14ac:dyDescent="0.2">
      <c r="A88" s="87" t="s">
        <v>152</v>
      </c>
      <c r="B88" s="87"/>
      <c r="C88" s="24">
        <v>427000</v>
      </c>
      <c r="D88" s="62">
        <v>-22600</v>
      </c>
      <c r="E88" s="62">
        <v>404400</v>
      </c>
    </row>
    <row r="89" spans="1:5" x14ac:dyDescent="0.2">
      <c r="A89" s="86" t="s">
        <v>143</v>
      </c>
      <c r="B89" s="86"/>
      <c r="C89" s="25">
        <v>277300</v>
      </c>
      <c r="D89" s="50">
        <v>-7000</v>
      </c>
      <c r="E89" s="50">
        <v>270300</v>
      </c>
    </row>
    <row r="90" spans="1:5" x14ac:dyDescent="0.2">
      <c r="A90" s="86" t="s">
        <v>148</v>
      </c>
      <c r="B90" s="86"/>
      <c r="C90" s="25">
        <v>149700</v>
      </c>
      <c r="D90" s="50">
        <v>-15600</v>
      </c>
      <c r="E90" s="50">
        <v>134100</v>
      </c>
    </row>
    <row r="91" spans="1:5" x14ac:dyDescent="0.2">
      <c r="A91" s="87" t="s">
        <v>153</v>
      </c>
      <c r="B91" s="87"/>
      <c r="C91" s="24">
        <v>5037500</v>
      </c>
      <c r="D91" s="62">
        <v>-2615200</v>
      </c>
      <c r="E91" s="62">
        <v>2422300</v>
      </c>
    </row>
    <row r="92" spans="1:5" x14ac:dyDescent="0.2">
      <c r="A92" s="86" t="s">
        <v>142</v>
      </c>
      <c r="B92" s="86"/>
      <c r="C92" s="25">
        <v>5036000</v>
      </c>
      <c r="D92" s="50">
        <v>-2616000</v>
      </c>
      <c r="E92" s="50">
        <v>2420000</v>
      </c>
    </row>
    <row r="93" spans="1:5" x14ac:dyDescent="0.2">
      <c r="A93" s="86" t="s">
        <v>149</v>
      </c>
      <c r="B93" s="86"/>
      <c r="C93" s="25">
        <v>1500</v>
      </c>
      <c r="D93" s="50">
        <v>800</v>
      </c>
      <c r="E93" s="50">
        <v>2300</v>
      </c>
    </row>
    <row r="94" spans="1:5" x14ac:dyDescent="0.2">
      <c r="A94" s="87" t="s">
        <v>154</v>
      </c>
      <c r="B94" s="87"/>
      <c r="C94" s="24">
        <v>23000</v>
      </c>
      <c r="D94" s="62">
        <v>-3500</v>
      </c>
      <c r="E94" s="62">
        <v>19500</v>
      </c>
    </row>
    <row r="95" spans="1:5" x14ac:dyDescent="0.2">
      <c r="A95" s="86" t="s">
        <v>145</v>
      </c>
      <c r="B95" s="86"/>
      <c r="C95" s="25">
        <v>22000</v>
      </c>
      <c r="D95" s="50">
        <v>-3000</v>
      </c>
      <c r="E95" s="50">
        <v>19000</v>
      </c>
    </row>
    <row r="96" spans="1:5" x14ac:dyDescent="0.2">
      <c r="A96" s="86" t="s">
        <v>150</v>
      </c>
      <c r="B96" s="86"/>
      <c r="C96" s="25">
        <v>1000</v>
      </c>
      <c r="D96" s="50">
        <v>-500</v>
      </c>
      <c r="E96" s="50">
        <v>500</v>
      </c>
    </row>
    <row r="97" spans="1:5" x14ac:dyDescent="0.2">
      <c r="A97" s="87" t="s">
        <v>155</v>
      </c>
      <c r="B97" s="87"/>
      <c r="C97" s="24">
        <v>653200</v>
      </c>
      <c r="D97" s="62">
        <v>-53000</v>
      </c>
      <c r="E97" s="62">
        <v>600200</v>
      </c>
    </row>
    <row r="98" spans="1:5" x14ac:dyDescent="0.2">
      <c r="A98" s="86" t="s">
        <v>146</v>
      </c>
      <c r="B98" s="86"/>
      <c r="C98" s="25">
        <v>653200</v>
      </c>
      <c r="D98" s="50">
        <v>-53000</v>
      </c>
      <c r="E98" s="50">
        <v>600200</v>
      </c>
    </row>
    <row r="99" spans="1:5" x14ac:dyDescent="0.2">
      <c r="A99" s="100" t="s">
        <v>171</v>
      </c>
      <c r="B99" s="100"/>
      <c r="C99" s="22">
        <v>9839500</v>
      </c>
      <c r="D99" s="48">
        <v>-2800000</v>
      </c>
      <c r="E99" s="48">
        <v>7039500</v>
      </c>
    </row>
    <row r="100" spans="1:5" x14ac:dyDescent="0.2">
      <c r="A100" s="87" t="s">
        <v>135</v>
      </c>
      <c r="B100" s="87"/>
      <c r="C100" s="24">
        <v>2680800</v>
      </c>
      <c r="D100" s="62">
        <v>-69000</v>
      </c>
      <c r="E100" s="62">
        <v>2611800</v>
      </c>
    </row>
    <row r="101" spans="1:5" ht="12" customHeight="1" x14ac:dyDescent="0.2">
      <c r="A101" s="86" t="s">
        <v>34</v>
      </c>
      <c r="B101" s="86"/>
      <c r="C101" s="25">
        <v>2033600</v>
      </c>
      <c r="D101" s="50">
        <v>-142000</v>
      </c>
      <c r="E101" s="50">
        <v>1891600</v>
      </c>
    </row>
    <row r="102" spans="1:5" x14ac:dyDescent="0.2">
      <c r="A102" s="86" t="s">
        <v>87</v>
      </c>
      <c r="B102" s="86"/>
      <c r="C102" s="25">
        <v>302200</v>
      </c>
      <c r="D102" s="50">
        <v>73000</v>
      </c>
      <c r="E102" s="50">
        <v>375200</v>
      </c>
    </row>
    <row r="103" spans="1:5" x14ac:dyDescent="0.2">
      <c r="A103" s="86" t="s">
        <v>101</v>
      </c>
      <c r="B103" s="86"/>
      <c r="C103" s="25">
        <v>345000</v>
      </c>
      <c r="D103" s="50">
        <v>0</v>
      </c>
      <c r="E103" s="50">
        <v>345000</v>
      </c>
    </row>
    <row r="104" spans="1:5" x14ac:dyDescent="0.2">
      <c r="A104" s="87" t="s">
        <v>151</v>
      </c>
      <c r="B104" s="87"/>
      <c r="C104" s="24">
        <v>18000</v>
      </c>
      <c r="D104" s="62">
        <v>-2200</v>
      </c>
      <c r="E104" s="62">
        <v>15800</v>
      </c>
    </row>
    <row r="105" spans="1:5" x14ac:dyDescent="0.2">
      <c r="A105" s="86" t="s">
        <v>144</v>
      </c>
      <c r="B105" s="86"/>
      <c r="C105" s="25">
        <v>17000</v>
      </c>
      <c r="D105" s="50">
        <v>-2000</v>
      </c>
      <c r="E105" s="50">
        <v>15000</v>
      </c>
    </row>
    <row r="106" spans="1:5" x14ac:dyDescent="0.2">
      <c r="A106" s="86" t="s">
        <v>147</v>
      </c>
      <c r="B106" s="86"/>
      <c r="C106" s="25">
        <v>1000</v>
      </c>
      <c r="D106" s="50">
        <v>-200</v>
      </c>
      <c r="E106" s="50">
        <v>800</v>
      </c>
    </row>
    <row r="107" spans="1:5" x14ac:dyDescent="0.2">
      <c r="A107" s="87" t="s">
        <v>152</v>
      </c>
      <c r="B107" s="87"/>
      <c r="C107" s="24">
        <v>427000</v>
      </c>
      <c r="D107" s="62">
        <v>-22600</v>
      </c>
      <c r="E107" s="62">
        <v>404400</v>
      </c>
    </row>
    <row r="108" spans="1:5" x14ac:dyDescent="0.2">
      <c r="A108" s="86" t="s">
        <v>143</v>
      </c>
      <c r="B108" s="86"/>
      <c r="C108" s="25">
        <v>277300</v>
      </c>
      <c r="D108" s="50">
        <v>-7000</v>
      </c>
      <c r="E108" s="50">
        <v>270300</v>
      </c>
    </row>
    <row r="109" spans="1:5" x14ac:dyDescent="0.2">
      <c r="A109" s="86" t="s">
        <v>148</v>
      </c>
      <c r="B109" s="86"/>
      <c r="C109" s="25">
        <v>149700</v>
      </c>
      <c r="D109" s="50">
        <v>-15600</v>
      </c>
      <c r="E109" s="50">
        <v>134100</v>
      </c>
    </row>
    <row r="110" spans="1:5" x14ac:dyDescent="0.2">
      <c r="A110" s="87" t="s">
        <v>153</v>
      </c>
      <c r="B110" s="87"/>
      <c r="C110" s="24">
        <v>5037500</v>
      </c>
      <c r="D110" s="62">
        <v>-2615200</v>
      </c>
      <c r="E110" s="62">
        <v>2422300</v>
      </c>
    </row>
    <row r="111" spans="1:5" x14ac:dyDescent="0.2">
      <c r="A111" s="86" t="s">
        <v>142</v>
      </c>
      <c r="B111" s="86"/>
      <c r="C111" s="25">
        <v>5036000</v>
      </c>
      <c r="D111" s="50">
        <v>-2616000</v>
      </c>
      <c r="E111" s="50">
        <v>2420000</v>
      </c>
    </row>
    <row r="112" spans="1:5" x14ac:dyDescent="0.2">
      <c r="A112" s="86" t="s">
        <v>149</v>
      </c>
      <c r="B112" s="86"/>
      <c r="C112" s="25">
        <v>1500</v>
      </c>
      <c r="D112" s="50">
        <v>800</v>
      </c>
      <c r="E112" s="50">
        <v>2300</v>
      </c>
    </row>
    <row r="113" spans="1:6" x14ac:dyDescent="0.2">
      <c r="A113" s="87" t="s">
        <v>154</v>
      </c>
      <c r="B113" s="87"/>
      <c r="C113" s="24">
        <v>23000</v>
      </c>
      <c r="D113" s="62">
        <v>-3500</v>
      </c>
      <c r="E113" s="62">
        <v>19500</v>
      </c>
    </row>
    <row r="114" spans="1:6" x14ac:dyDescent="0.2">
      <c r="A114" s="86" t="s">
        <v>145</v>
      </c>
      <c r="B114" s="86"/>
      <c r="C114" s="25">
        <v>22000</v>
      </c>
      <c r="D114" s="50">
        <v>-3000</v>
      </c>
      <c r="E114" s="50">
        <v>19000</v>
      </c>
    </row>
    <row r="115" spans="1:6" x14ac:dyDescent="0.2">
      <c r="A115" s="86" t="s">
        <v>150</v>
      </c>
      <c r="B115" s="86"/>
      <c r="C115" s="25">
        <v>1000</v>
      </c>
      <c r="D115" s="50">
        <v>-500</v>
      </c>
      <c r="E115" s="50">
        <v>500</v>
      </c>
    </row>
    <row r="116" spans="1:6" x14ac:dyDescent="0.2">
      <c r="A116" s="87" t="s">
        <v>155</v>
      </c>
      <c r="B116" s="87"/>
      <c r="C116" s="24">
        <v>653200</v>
      </c>
      <c r="D116" s="62">
        <v>-53000</v>
      </c>
      <c r="E116" s="62">
        <v>600200</v>
      </c>
    </row>
    <row r="117" spans="1:6" x14ac:dyDescent="0.2">
      <c r="A117" s="86" t="s">
        <v>146</v>
      </c>
      <c r="B117" s="86"/>
      <c r="C117" s="25">
        <v>653200</v>
      </c>
      <c r="D117" s="50">
        <v>-53000</v>
      </c>
      <c r="E117" s="50">
        <v>600200</v>
      </c>
    </row>
    <row r="118" spans="1:6" x14ac:dyDescent="0.2">
      <c r="A118" s="87" t="s">
        <v>140</v>
      </c>
      <c r="B118" s="87"/>
      <c r="C118" s="24">
        <v>1000000</v>
      </c>
      <c r="D118" s="62">
        <v>-125000</v>
      </c>
      <c r="E118" s="62">
        <v>875000</v>
      </c>
    </row>
    <row r="119" spans="1:6" x14ac:dyDescent="0.2">
      <c r="A119" s="86" t="s">
        <v>141</v>
      </c>
      <c r="B119" s="86"/>
      <c r="C119" s="25">
        <v>1000000</v>
      </c>
      <c r="D119" s="50">
        <v>-125000</v>
      </c>
      <c r="E119" s="50">
        <v>875000</v>
      </c>
    </row>
    <row r="121" spans="1:6" ht="12.75" customHeight="1" x14ac:dyDescent="0.2">
      <c r="A121" s="73" t="s">
        <v>179</v>
      </c>
      <c r="B121" s="74"/>
      <c r="C121" s="74"/>
      <c r="D121" s="74"/>
      <c r="E121" s="75"/>
    </row>
    <row r="122" spans="1:6" ht="24.75" customHeight="1" x14ac:dyDescent="0.2">
      <c r="A122" s="111" t="s">
        <v>178</v>
      </c>
      <c r="B122" s="112"/>
      <c r="C122" s="20" t="s">
        <v>162</v>
      </c>
      <c r="D122" s="21" t="s">
        <v>2</v>
      </c>
      <c r="E122" s="20" t="s">
        <v>225</v>
      </c>
      <c r="F122" s="8"/>
    </row>
    <row r="123" spans="1:6" x14ac:dyDescent="0.2">
      <c r="A123" s="68" t="s">
        <v>171</v>
      </c>
      <c r="B123" s="69"/>
      <c r="C123" s="22">
        <v>9781500</v>
      </c>
      <c r="D123" s="22">
        <v>-2800000</v>
      </c>
      <c r="E123" s="22">
        <v>6981500</v>
      </c>
      <c r="F123" s="8"/>
    </row>
    <row r="124" spans="1:6" x14ac:dyDescent="0.2">
      <c r="A124" s="109" t="s">
        <v>102</v>
      </c>
      <c r="B124" s="110"/>
      <c r="C124" s="45">
        <v>486900</v>
      </c>
      <c r="D124" s="45">
        <v>8850</v>
      </c>
      <c r="E124" s="45">
        <v>495750</v>
      </c>
      <c r="F124" s="8"/>
    </row>
    <row r="125" spans="1:6" x14ac:dyDescent="0.2">
      <c r="A125" s="107" t="s">
        <v>103</v>
      </c>
      <c r="B125" s="108"/>
      <c r="C125" s="46">
        <v>476900</v>
      </c>
      <c r="D125" s="46">
        <v>5850</v>
      </c>
      <c r="E125" s="46">
        <v>482750</v>
      </c>
      <c r="F125" s="8"/>
    </row>
    <row r="126" spans="1:6" x14ac:dyDescent="0.2">
      <c r="A126" s="107" t="s">
        <v>104</v>
      </c>
      <c r="B126" s="108"/>
      <c r="C126" s="46">
        <v>10000</v>
      </c>
      <c r="D126" s="46">
        <v>3000</v>
      </c>
      <c r="E126" s="46">
        <v>13000</v>
      </c>
      <c r="F126" s="8"/>
    </row>
    <row r="127" spans="1:6" x14ac:dyDescent="0.2">
      <c r="A127" s="109" t="s">
        <v>105</v>
      </c>
      <c r="B127" s="110"/>
      <c r="C127" s="45">
        <v>645300</v>
      </c>
      <c r="D127" s="45">
        <v>-419100</v>
      </c>
      <c r="E127" s="45">
        <v>226200</v>
      </c>
      <c r="F127" s="8"/>
    </row>
    <row r="128" spans="1:6" x14ac:dyDescent="0.2">
      <c r="A128" s="107" t="s">
        <v>106</v>
      </c>
      <c r="B128" s="108"/>
      <c r="C128" s="46">
        <v>511200</v>
      </c>
      <c r="D128" s="46">
        <v>-424700</v>
      </c>
      <c r="E128" s="46">
        <v>86500</v>
      </c>
      <c r="F128" s="8"/>
    </row>
    <row r="129" spans="1:6" x14ac:dyDescent="0.2">
      <c r="A129" s="107" t="s">
        <v>107</v>
      </c>
      <c r="B129" s="108"/>
      <c r="C129" s="46">
        <v>134100</v>
      </c>
      <c r="D129" s="46">
        <v>5600</v>
      </c>
      <c r="E129" s="46">
        <v>139700</v>
      </c>
      <c r="F129" s="8"/>
    </row>
    <row r="130" spans="1:6" x14ac:dyDescent="0.2">
      <c r="A130" s="109" t="s">
        <v>108</v>
      </c>
      <c r="B130" s="110"/>
      <c r="C130" s="45">
        <v>3854100</v>
      </c>
      <c r="D130" s="45">
        <v>-1579700</v>
      </c>
      <c r="E130" s="45">
        <v>2274400</v>
      </c>
      <c r="F130" s="8"/>
    </row>
    <row r="131" spans="1:6" x14ac:dyDescent="0.2">
      <c r="A131" s="107" t="s">
        <v>109</v>
      </c>
      <c r="B131" s="108"/>
      <c r="C131" s="46">
        <v>97300</v>
      </c>
      <c r="D131" s="46">
        <v>21000</v>
      </c>
      <c r="E131" s="46">
        <v>118300</v>
      </c>
      <c r="F131" s="8"/>
    </row>
    <row r="132" spans="1:6" x14ac:dyDescent="0.2">
      <c r="A132" s="107" t="s">
        <v>110</v>
      </c>
      <c r="B132" s="108"/>
      <c r="C132" s="46">
        <v>3756800</v>
      </c>
      <c r="D132" s="46">
        <v>-1600700</v>
      </c>
      <c r="E132" s="46">
        <v>2156100</v>
      </c>
      <c r="F132" s="8"/>
    </row>
    <row r="133" spans="1:6" x14ac:dyDescent="0.2">
      <c r="A133" s="109" t="s">
        <v>111</v>
      </c>
      <c r="B133" s="110"/>
      <c r="C133" s="45">
        <v>24500</v>
      </c>
      <c r="D133" s="45">
        <v>2000</v>
      </c>
      <c r="E133" s="45">
        <v>26500</v>
      </c>
      <c r="F133" s="8"/>
    </row>
    <row r="134" spans="1:6" x14ac:dyDescent="0.2">
      <c r="A134" s="107" t="s">
        <v>112</v>
      </c>
      <c r="B134" s="108"/>
      <c r="C134" s="46">
        <v>24500</v>
      </c>
      <c r="D134" s="46">
        <v>2000</v>
      </c>
      <c r="E134" s="46">
        <v>26500</v>
      </c>
      <c r="F134" s="8"/>
    </row>
    <row r="135" spans="1:6" x14ac:dyDescent="0.2">
      <c r="A135" s="109" t="s">
        <v>113</v>
      </c>
      <c r="B135" s="110"/>
      <c r="C135" s="45">
        <v>1673800</v>
      </c>
      <c r="D135" s="45">
        <v>-619200</v>
      </c>
      <c r="E135" s="45">
        <v>1054600</v>
      </c>
      <c r="F135" s="8"/>
    </row>
    <row r="136" spans="1:6" x14ac:dyDescent="0.2">
      <c r="A136" s="107" t="s">
        <v>114</v>
      </c>
      <c r="B136" s="108"/>
      <c r="C136" s="46">
        <v>983000</v>
      </c>
      <c r="D136" s="46">
        <v>-543000</v>
      </c>
      <c r="E136" s="46">
        <v>440000</v>
      </c>
      <c r="F136" s="8"/>
    </row>
    <row r="137" spans="1:6" x14ac:dyDescent="0.2">
      <c r="A137" s="107" t="s">
        <v>115</v>
      </c>
      <c r="B137" s="108"/>
      <c r="C137" s="46">
        <v>40000</v>
      </c>
      <c r="D137" s="46">
        <v>-30000</v>
      </c>
      <c r="E137" s="46">
        <v>10000</v>
      </c>
      <c r="F137" s="8"/>
    </row>
    <row r="138" spans="1:6" x14ac:dyDescent="0.2">
      <c r="A138" s="107" t="s">
        <v>116</v>
      </c>
      <c r="B138" s="108"/>
      <c r="C138" s="46">
        <v>149300</v>
      </c>
      <c r="D138" s="46">
        <v>30000</v>
      </c>
      <c r="E138" s="46">
        <v>179300</v>
      </c>
      <c r="F138" s="8"/>
    </row>
    <row r="139" spans="1:6" x14ac:dyDescent="0.2">
      <c r="A139" s="107" t="s">
        <v>117</v>
      </c>
      <c r="B139" s="108"/>
      <c r="C139" s="46">
        <v>501500</v>
      </c>
      <c r="D139" s="46">
        <v>-76200</v>
      </c>
      <c r="E139" s="46">
        <v>425300</v>
      </c>
      <c r="F139" s="8"/>
    </row>
    <row r="140" spans="1:6" x14ac:dyDescent="0.2">
      <c r="A140" s="109" t="s">
        <v>118</v>
      </c>
      <c r="B140" s="110"/>
      <c r="C140" s="45">
        <v>38000</v>
      </c>
      <c r="D140" s="45">
        <v>-1900</v>
      </c>
      <c r="E140" s="45">
        <v>36100</v>
      </c>
      <c r="F140" s="8"/>
    </row>
    <row r="141" spans="1:6" x14ac:dyDescent="0.2">
      <c r="A141" s="107" t="s">
        <v>119</v>
      </c>
      <c r="B141" s="108"/>
      <c r="C141" s="46">
        <v>28000</v>
      </c>
      <c r="D141" s="46">
        <v>0</v>
      </c>
      <c r="E141" s="46">
        <v>28000</v>
      </c>
      <c r="F141" s="8"/>
    </row>
    <row r="142" spans="1:6" x14ac:dyDescent="0.2">
      <c r="A142" s="107" t="s">
        <v>120</v>
      </c>
      <c r="B142" s="108"/>
      <c r="C142" s="46">
        <v>10000</v>
      </c>
      <c r="D142" s="46">
        <v>-1900</v>
      </c>
      <c r="E142" s="46">
        <v>8100</v>
      </c>
      <c r="F142" s="8"/>
    </row>
    <row r="143" spans="1:6" x14ac:dyDescent="0.2">
      <c r="A143" s="109" t="s">
        <v>121</v>
      </c>
      <c r="B143" s="110"/>
      <c r="C143" s="45">
        <v>659300</v>
      </c>
      <c r="D143" s="45">
        <v>-281400</v>
      </c>
      <c r="E143" s="45">
        <v>377900</v>
      </c>
      <c r="F143" s="8"/>
    </row>
    <row r="144" spans="1:6" x14ac:dyDescent="0.2">
      <c r="A144" s="107" t="s">
        <v>122</v>
      </c>
      <c r="B144" s="108"/>
      <c r="C144" s="46">
        <v>535000</v>
      </c>
      <c r="D144" s="46">
        <v>-301000</v>
      </c>
      <c r="E144" s="46">
        <v>234000</v>
      </c>
      <c r="F144" s="8"/>
    </row>
    <row r="145" spans="1:6" x14ac:dyDescent="0.2">
      <c r="A145" s="107" t="s">
        <v>123</v>
      </c>
      <c r="B145" s="108"/>
      <c r="C145" s="46">
        <v>124300</v>
      </c>
      <c r="D145" s="46">
        <v>19600</v>
      </c>
      <c r="E145" s="46">
        <v>143900</v>
      </c>
      <c r="F145" s="8"/>
    </row>
    <row r="146" spans="1:6" x14ac:dyDescent="0.2">
      <c r="A146" s="109" t="s">
        <v>124</v>
      </c>
      <c r="B146" s="110"/>
      <c r="C146" s="45">
        <v>2280400</v>
      </c>
      <c r="D146" s="45">
        <v>68500</v>
      </c>
      <c r="E146" s="45">
        <v>2348900</v>
      </c>
      <c r="F146" s="8"/>
    </row>
    <row r="147" spans="1:6" x14ac:dyDescent="0.2">
      <c r="A147" s="107" t="s">
        <v>125</v>
      </c>
      <c r="B147" s="108"/>
      <c r="C147" s="46">
        <v>2205400</v>
      </c>
      <c r="D147" s="46">
        <v>61500</v>
      </c>
      <c r="E147" s="46">
        <v>2266900</v>
      </c>
      <c r="F147" s="8"/>
    </row>
    <row r="148" spans="1:6" x14ac:dyDescent="0.2">
      <c r="A148" s="107" t="s">
        <v>126</v>
      </c>
      <c r="B148" s="108"/>
      <c r="C148" s="46">
        <v>75000</v>
      </c>
      <c r="D148" s="46">
        <v>7000</v>
      </c>
      <c r="E148" s="46">
        <v>82000</v>
      </c>
      <c r="F148" s="8"/>
    </row>
    <row r="149" spans="1:6" x14ac:dyDescent="0.2">
      <c r="A149" s="109" t="s">
        <v>127</v>
      </c>
      <c r="B149" s="110"/>
      <c r="C149" s="45">
        <v>119200</v>
      </c>
      <c r="D149" s="45">
        <v>21950</v>
      </c>
      <c r="E149" s="45">
        <v>141150</v>
      </c>
      <c r="F149" s="8"/>
    </row>
    <row r="150" spans="1:6" x14ac:dyDescent="0.2">
      <c r="A150" s="107" t="s">
        <v>128</v>
      </c>
      <c r="B150" s="108"/>
      <c r="C150" s="46">
        <v>3000</v>
      </c>
      <c r="D150" s="46">
        <v>0</v>
      </c>
      <c r="E150" s="46">
        <v>3000</v>
      </c>
      <c r="F150" s="8"/>
    </row>
    <row r="151" spans="1:6" x14ac:dyDescent="0.2">
      <c r="A151" s="107" t="s">
        <v>129</v>
      </c>
      <c r="B151" s="108"/>
      <c r="C151" s="46">
        <v>40200</v>
      </c>
      <c r="D151" s="46">
        <v>2350</v>
      </c>
      <c r="E151" s="46">
        <v>42550</v>
      </c>
      <c r="F151" s="8"/>
    </row>
    <row r="152" spans="1:6" x14ac:dyDescent="0.2">
      <c r="A152" s="107" t="s">
        <v>130</v>
      </c>
      <c r="B152" s="108"/>
      <c r="C152" s="46">
        <v>8100</v>
      </c>
      <c r="D152" s="46">
        <v>300</v>
      </c>
      <c r="E152" s="46">
        <v>8400</v>
      </c>
      <c r="F152" s="8"/>
    </row>
    <row r="153" spans="1:6" x14ac:dyDescent="0.2">
      <c r="A153" s="107" t="s">
        <v>131</v>
      </c>
      <c r="B153" s="108"/>
      <c r="C153" s="46">
        <v>67900</v>
      </c>
      <c r="D153" s="46">
        <v>19300</v>
      </c>
      <c r="E153" s="46">
        <v>87200</v>
      </c>
      <c r="F153" s="8"/>
    </row>
    <row r="154" spans="1:6" x14ac:dyDescent="0.2">
      <c r="A154" s="1"/>
      <c r="B154" s="1"/>
      <c r="C154" s="1"/>
      <c r="D154" s="1"/>
      <c r="E154" s="1"/>
    </row>
    <row r="155" spans="1:6" ht="12.75" customHeight="1" x14ac:dyDescent="0.2">
      <c r="A155" s="70" t="s">
        <v>132</v>
      </c>
      <c r="B155" s="71"/>
      <c r="C155" s="71"/>
      <c r="D155" s="71"/>
      <c r="E155" s="72"/>
    </row>
    <row r="156" spans="1:6" x14ac:dyDescent="0.2">
      <c r="A156" s="7"/>
      <c r="B156" s="7"/>
      <c r="C156" s="7"/>
      <c r="D156" s="7"/>
      <c r="E156" s="7"/>
    </row>
    <row r="157" spans="1:6" ht="12.75" customHeight="1" x14ac:dyDescent="0.2">
      <c r="A157" s="70" t="s">
        <v>172</v>
      </c>
      <c r="B157" s="71"/>
      <c r="C157" s="71"/>
      <c r="D157" s="71"/>
      <c r="E157" s="72"/>
    </row>
    <row r="158" spans="1:6" ht="25.5" x14ac:dyDescent="0.2">
      <c r="A158" s="20" t="s">
        <v>30</v>
      </c>
      <c r="B158" s="20" t="s">
        <v>173</v>
      </c>
      <c r="C158" s="20" t="s">
        <v>162</v>
      </c>
      <c r="D158" s="21" t="s">
        <v>2</v>
      </c>
      <c r="E158" s="20" t="s">
        <v>225</v>
      </c>
    </row>
    <row r="159" spans="1:6" x14ac:dyDescent="0.2">
      <c r="A159" s="68" t="s">
        <v>174</v>
      </c>
      <c r="B159" s="69"/>
      <c r="C159" s="22">
        <v>1000000</v>
      </c>
      <c r="D159" s="22">
        <v>-125000</v>
      </c>
      <c r="E159" s="22">
        <f>C159+D159</f>
        <v>875000</v>
      </c>
    </row>
    <row r="160" spans="1:6" ht="15" customHeight="1" x14ac:dyDescent="0.2">
      <c r="A160" s="68" t="s">
        <v>194</v>
      </c>
      <c r="B160" s="69"/>
      <c r="C160" s="22">
        <v>1000000</v>
      </c>
      <c r="D160" s="22">
        <v>-125000</v>
      </c>
      <c r="E160" s="22">
        <f t="shared" ref="E160:E164" si="2">C160+D160</f>
        <v>875000</v>
      </c>
    </row>
    <row r="161" spans="1:5" ht="15" customHeight="1" x14ac:dyDescent="0.2">
      <c r="A161" s="66" t="s">
        <v>195</v>
      </c>
      <c r="B161" s="67"/>
      <c r="C161" s="23">
        <v>1000000</v>
      </c>
      <c r="D161" s="23">
        <v>-125000</v>
      </c>
      <c r="E161" s="22">
        <f t="shared" si="2"/>
        <v>875000</v>
      </c>
    </row>
    <row r="162" spans="1:5" x14ac:dyDescent="0.2">
      <c r="A162" s="68" t="s">
        <v>175</v>
      </c>
      <c r="B162" s="69"/>
      <c r="C162" s="22">
        <v>90500</v>
      </c>
      <c r="D162" s="22">
        <v>0</v>
      </c>
      <c r="E162" s="22">
        <f t="shared" si="2"/>
        <v>90500</v>
      </c>
    </row>
    <row r="163" spans="1:5" ht="15" customHeight="1" x14ac:dyDescent="0.2">
      <c r="A163" s="68" t="s">
        <v>196</v>
      </c>
      <c r="B163" s="69"/>
      <c r="C163" s="22">
        <v>90500</v>
      </c>
      <c r="D163" s="22">
        <v>0</v>
      </c>
      <c r="E163" s="22">
        <f t="shared" si="2"/>
        <v>90500</v>
      </c>
    </row>
    <row r="164" spans="1:5" ht="15" customHeight="1" x14ac:dyDescent="0.2">
      <c r="A164" s="66" t="s">
        <v>193</v>
      </c>
      <c r="B164" s="67"/>
      <c r="C164" s="23">
        <v>90500</v>
      </c>
      <c r="D164" s="23">
        <v>0</v>
      </c>
      <c r="E164" s="22">
        <f t="shared" si="2"/>
        <v>90500</v>
      </c>
    </row>
    <row r="165" spans="1:5" x14ac:dyDescent="0.2">
      <c r="A165" s="12"/>
      <c r="B165" s="12"/>
      <c r="C165" s="9"/>
      <c r="D165" s="9"/>
      <c r="E165" s="9"/>
    </row>
    <row r="166" spans="1:5" ht="12.75" customHeight="1" x14ac:dyDescent="0.2">
      <c r="A166" s="73" t="s">
        <v>180</v>
      </c>
      <c r="B166" s="74"/>
      <c r="C166" s="74"/>
      <c r="D166" s="74"/>
      <c r="E166" s="75"/>
    </row>
    <row r="167" spans="1:5" ht="25.5" x14ac:dyDescent="0.2">
      <c r="A167" s="76"/>
      <c r="B167" s="77"/>
      <c r="C167" s="20" t="s">
        <v>162</v>
      </c>
      <c r="D167" s="21" t="s">
        <v>2</v>
      </c>
      <c r="E167" s="20" t="s">
        <v>225</v>
      </c>
    </row>
    <row r="168" spans="1:5" x14ac:dyDescent="0.2">
      <c r="A168" s="68" t="s">
        <v>174</v>
      </c>
      <c r="B168" s="69"/>
      <c r="C168" s="22">
        <v>1000000</v>
      </c>
      <c r="D168" s="22">
        <v>-125000</v>
      </c>
      <c r="E168" s="22">
        <f>C168+D168</f>
        <v>875000</v>
      </c>
    </row>
    <row r="169" spans="1:5" x14ac:dyDescent="0.2">
      <c r="A169" s="80" t="s">
        <v>140</v>
      </c>
      <c r="B169" s="81"/>
      <c r="C169" s="24">
        <v>1000000</v>
      </c>
      <c r="D169" s="24">
        <v>-125000</v>
      </c>
      <c r="E169" s="24">
        <v>875000</v>
      </c>
    </row>
    <row r="170" spans="1:5" x14ac:dyDescent="0.2">
      <c r="A170" s="78" t="s">
        <v>141</v>
      </c>
      <c r="B170" s="79"/>
      <c r="C170" s="25">
        <v>1000000</v>
      </c>
      <c r="D170" s="25">
        <v>-125000</v>
      </c>
      <c r="E170" s="25">
        <v>875000</v>
      </c>
    </row>
    <row r="171" spans="1:5" x14ac:dyDescent="0.2">
      <c r="A171" s="68" t="s">
        <v>176</v>
      </c>
      <c r="B171" s="69"/>
      <c r="C171" s="22">
        <v>90500</v>
      </c>
      <c r="D171" s="22">
        <v>0</v>
      </c>
      <c r="E171" s="22">
        <v>90500</v>
      </c>
    </row>
    <row r="172" spans="1:5" x14ac:dyDescent="0.2">
      <c r="A172" s="80" t="s">
        <v>135</v>
      </c>
      <c r="B172" s="81"/>
      <c r="C172" s="24">
        <v>90500</v>
      </c>
      <c r="D172" s="24">
        <v>0</v>
      </c>
      <c r="E172" s="24">
        <v>90500</v>
      </c>
    </row>
    <row r="173" spans="1:5" x14ac:dyDescent="0.2">
      <c r="A173" s="78" t="s">
        <v>34</v>
      </c>
      <c r="B173" s="79"/>
      <c r="C173" s="25">
        <v>90500</v>
      </c>
      <c r="D173" s="25">
        <v>0</v>
      </c>
      <c r="E173" s="25">
        <v>90500</v>
      </c>
    </row>
    <row r="174" spans="1:5" x14ac:dyDescent="0.2">
      <c r="A174" s="1"/>
      <c r="B174" s="1"/>
      <c r="C174" s="1"/>
      <c r="D174" s="1"/>
      <c r="E174" s="1"/>
    </row>
    <row r="175" spans="1:5" x14ac:dyDescent="0.2">
      <c r="A175" s="1"/>
      <c r="B175" s="1"/>
      <c r="C175" s="1"/>
      <c r="D175" s="1"/>
      <c r="E175" s="1"/>
    </row>
    <row r="176" spans="1:5" ht="12.75" customHeight="1" x14ac:dyDescent="0.2">
      <c r="A176" s="88" t="s">
        <v>133</v>
      </c>
      <c r="B176" s="89"/>
      <c r="C176" s="89"/>
      <c r="D176" s="89"/>
      <c r="E176" s="90"/>
    </row>
    <row r="177" spans="1:5" x14ac:dyDescent="0.2">
      <c r="A177" s="26">
        <v>9</v>
      </c>
      <c r="B177" s="26" t="s">
        <v>28</v>
      </c>
      <c r="C177" s="27">
        <v>287000</v>
      </c>
      <c r="D177" s="27">
        <v>0</v>
      </c>
      <c r="E177" s="27">
        <v>287000</v>
      </c>
    </row>
    <row r="178" spans="1:5" ht="12" customHeight="1" x14ac:dyDescent="0.2">
      <c r="A178" s="28">
        <v>9</v>
      </c>
      <c r="B178" s="28" t="s">
        <v>29</v>
      </c>
      <c r="C178" s="29">
        <v>287000</v>
      </c>
      <c r="D178" s="29">
        <v>0</v>
      </c>
      <c r="E178" s="29">
        <v>287000</v>
      </c>
    </row>
    <row r="179" spans="1:5" x14ac:dyDescent="0.2">
      <c r="A179" s="94" t="s">
        <v>135</v>
      </c>
      <c r="B179" s="95"/>
      <c r="C179" s="30">
        <v>287000</v>
      </c>
      <c r="D179" s="30">
        <v>0</v>
      </c>
      <c r="E179" s="30">
        <v>287000</v>
      </c>
    </row>
    <row r="180" spans="1:5" x14ac:dyDescent="0.2">
      <c r="A180" s="92" t="s">
        <v>101</v>
      </c>
      <c r="B180" s="93"/>
      <c r="C180" s="31">
        <v>287000</v>
      </c>
      <c r="D180" s="31">
        <v>0</v>
      </c>
      <c r="E180" s="31">
        <v>287000</v>
      </c>
    </row>
    <row r="181" spans="1:5" x14ac:dyDescent="0.2">
      <c r="A181" s="1"/>
      <c r="B181" s="1"/>
      <c r="C181" s="1"/>
      <c r="D181" s="1"/>
      <c r="E181" s="1"/>
    </row>
    <row r="182" spans="1:5" x14ac:dyDescent="0.2">
      <c r="A182" s="1"/>
      <c r="B182" s="1"/>
      <c r="C182" s="1"/>
      <c r="D182" s="1"/>
      <c r="E182" s="1"/>
    </row>
    <row r="183" spans="1:5" x14ac:dyDescent="0.2">
      <c r="A183" s="84" t="s">
        <v>134</v>
      </c>
      <c r="B183" s="84"/>
      <c r="C183" s="84"/>
      <c r="D183" s="84"/>
      <c r="E183" s="84"/>
    </row>
    <row r="184" spans="1:5" x14ac:dyDescent="0.2">
      <c r="A184" s="11"/>
      <c r="B184" s="11"/>
      <c r="C184" s="6"/>
      <c r="D184" s="6"/>
      <c r="E184" s="6"/>
    </row>
    <row r="185" spans="1:5" x14ac:dyDescent="0.2">
      <c r="A185" s="11"/>
      <c r="B185" s="11"/>
      <c r="C185" s="6"/>
      <c r="D185" s="6"/>
      <c r="E185" s="6"/>
    </row>
    <row r="186" spans="1:5" ht="12" customHeight="1" x14ac:dyDescent="0.2">
      <c r="A186" s="84" t="s">
        <v>88</v>
      </c>
      <c r="B186" s="84"/>
      <c r="C186" s="84"/>
      <c r="D186" s="84"/>
      <c r="E186" s="84"/>
    </row>
    <row r="187" spans="1:5" x14ac:dyDescent="0.2">
      <c r="A187" s="84"/>
      <c r="B187" s="84"/>
      <c r="C187" s="84"/>
      <c r="D187" s="84"/>
      <c r="E187" s="84"/>
    </row>
    <row r="188" spans="1:5" x14ac:dyDescent="0.2">
      <c r="A188" s="11"/>
      <c r="B188" s="11"/>
      <c r="C188" s="6"/>
      <c r="D188" s="6"/>
      <c r="E188" s="6"/>
    </row>
    <row r="189" spans="1:5" x14ac:dyDescent="0.2">
      <c r="A189" s="85" t="s">
        <v>164</v>
      </c>
      <c r="B189" s="85"/>
      <c r="C189" s="85"/>
      <c r="D189" s="85"/>
      <c r="E189" s="85"/>
    </row>
    <row r="190" spans="1:5" x14ac:dyDescent="0.2">
      <c r="A190" s="91"/>
      <c r="B190" s="91"/>
      <c r="C190" s="91"/>
      <c r="D190" s="91"/>
      <c r="E190" s="91"/>
    </row>
    <row r="191" spans="1:5" ht="25.5" x14ac:dyDescent="0.2">
      <c r="A191" s="53" t="s">
        <v>30</v>
      </c>
      <c r="B191" s="54" t="s">
        <v>165</v>
      </c>
      <c r="C191" s="20" t="s">
        <v>162</v>
      </c>
      <c r="D191" s="21" t="s">
        <v>2</v>
      </c>
      <c r="E191" s="20" t="s">
        <v>225</v>
      </c>
    </row>
    <row r="192" spans="1:5" x14ac:dyDescent="0.2">
      <c r="A192" s="121" t="s">
        <v>95</v>
      </c>
      <c r="B192" s="121"/>
      <c r="C192" s="48">
        <v>9930000</v>
      </c>
      <c r="D192" s="48">
        <v>-2800000</v>
      </c>
      <c r="E192" s="48">
        <v>7130000</v>
      </c>
    </row>
    <row r="193" spans="1:5" x14ac:dyDescent="0.2">
      <c r="A193" s="122" t="s">
        <v>31</v>
      </c>
      <c r="B193" s="122"/>
      <c r="C193" s="47">
        <v>53500</v>
      </c>
      <c r="D193" s="47">
        <v>0</v>
      </c>
      <c r="E193" s="47">
        <v>53500</v>
      </c>
    </row>
    <row r="194" spans="1:5" x14ac:dyDescent="0.2">
      <c r="A194" s="117" t="s">
        <v>91</v>
      </c>
      <c r="B194" s="117"/>
      <c r="C194" s="52">
        <v>53500</v>
      </c>
      <c r="D194" s="52">
        <v>0</v>
      </c>
      <c r="E194" s="52">
        <v>53500</v>
      </c>
    </row>
    <row r="195" spans="1:5" x14ac:dyDescent="0.2">
      <c r="A195" s="44" t="s">
        <v>135</v>
      </c>
      <c r="B195" s="44"/>
      <c r="C195" s="50">
        <v>53500</v>
      </c>
      <c r="D195" s="50">
        <v>0</v>
      </c>
      <c r="E195" s="50">
        <v>53500</v>
      </c>
    </row>
    <row r="196" spans="1:5" x14ac:dyDescent="0.2">
      <c r="A196" s="44" t="s">
        <v>34</v>
      </c>
      <c r="B196" s="44"/>
      <c r="C196" s="50">
        <v>53500</v>
      </c>
      <c r="D196" s="50">
        <v>0</v>
      </c>
      <c r="E196" s="50">
        <v>53500</v>
      </c>
    </row>
    <row r="197" spans="1:5" x14ac:dyDescent="0.2">
      <c r="A197" s="65" t="s">
        <v>32</v>
      </c>
      <c r="B197" s="65"/>
      <c r="C197" s="51">
        <v>53500</v>
      </c>
      <c r="D197" s="51">
        <v>0</v>
      </c>
      <c r="E197" s="51">
        <v>53500</v>
      </c>
    </row>
    <row r="198" spans="1:5" x14ac:dyDescent="0.2">
      <c r="A198" s="63" t="s">
        <v>33</v>
      </c>
      <c r="B198" s="63"/>
      <c r="C198" s="49">
        <v>53500</v>
      </c>
      <c r="D198" s="49">
        <v>0</v>
      </c>
      <c r="E198" s="49">
        <v>53500</v>
      </c>
    </row>
    <row r="199" spans="1:5" x14ac:dyDescent="0.2">
      <c r="A199" s="44" t="s">
        <v>34</v>
      </c>
      <c r="B199" s="44"/>
      <c r="C199" s="50">
        <v>53500</v>
      </c>
      <c r="D199" s="50">
        <v>0</v>
      </c>
      <c r="E199" s="50">
        <v>53500</v>
      </c>
    </row>
    <row r="200" spans="1:5" x14ac:dyDescent="0.2">
      <c r="A200" s="35" t="s">
        <v>7</v>
      </c>
      <c r="B200" s="35" t="s">
        <v>8</v>
      </c>
      <c r="C200" s="48">
        <v>53500</v>
      </c>
      <c r="D200" s="48">
        <v>0</v>
      </c>
      <c r="E200" s="48">
        <v>53500</v>
      </c>
    </row>
    <row r="201" spans="1:5" ht="12.75" customHeight="1" x14ac:dyDescent="0.2">
      <c r="A201" s="59" t="s">
        <v>9</v>
      </c>
      <c r="B201" s="59" t="s">
        <v>10</v>
      </c>
      <c r="C201" s="60">
        <v>32500</v>
      </c>
      <c r="D201" s="60">
        <v>0</v>
      </c>
      <c r="E201" s="60">
        <v>32500</v>
      </c>
    </row>
    <row r="202" spans="1:5" x14ac:dyDescent="0.2">
      <c r="A202" s="59" t="s">
        <v>11</v>
      </c>
      <c r="B202" s="59" t="s">
        <v>12</v>
      </c>
      <c r="C202" s="60">
        <v>21000</v>
      </c>
      <c r="D202" s="60">
        <v>0</v>
      </c>
      <c r="E202" s="60">
        <v>21000</v>
      </c>
    </row>
    <row r="203" spans="1:5" ht="12.75" customHeight="1" x14ac:dyDescent="0.2">
      <c r="A203" s="122" t="s">
        <v>35</v>
      </c>
      <c r="B203" s="122"/>
      <c r="C203" s="47">
        <v>9876500</v>
      </c>
      <c r="D203" s="47">
        <v>-2800000</v>
      </c>
      <c r="E203" s="47">
        <v>7076500</v>
      </c>
    </row>
    <row r="204" spans="1:5" x14ac:dyDescent="0.2">
      <c r="A204" s="117" t="s">
        <v>92</v>
      </c>
      <c r="B204" s="117"/>
      <c r="C204" s="52">
        <v>9076100</v>
      </c>
      <c r="D204" s="52">
        <v>-2857500</v>
      </c>
      <c r="E204" s="52">
        <v>6218600</v>
      </c>
    </row>
    <row r="205" spans="1:5" x14ac:dyDescent="0.2">
      <c r="A205" s="44" t="s">
        <v>135</v>
      </c>
      <c r="B205" s="44"/>
      <c r="C205" s="50">
        <v>2070600</v>
      </c>
      <c r="D205" s="50">
        <v>-51500</v>
      </c>
      <c r="E205" s="50">
        <v>2019100</v>
      </c>
    </row>
    <row r="206" spans="1:5" x14ac:dyDescent="0.2">
      <c r="A206" s="44" t="s">
        <v>34</v>
      </c>
      <c r="B206" s="44"/>
      <c r="C206" s="50">
        <v>2070600</v>
      </c>
      <c r="D206" s="50">
        <v>-51500</v>
      </c>
      <c r="E206" s="50">
        <v>2019100</v>
      </c>
    </row>
    <row r="207" spans="1:5" x14ac:dyDescent="0.2">
      <c r="A207" s="64" t="s">
        <v>151</v>
      </c>
      <c r="B207" s="64"/>
      <c r="C207" s="50">
        <v>17000</v>
      </c>
      <c r="D207" s="50">
        <v>-2000</v>
      </c>
      <c r="E207" s="50">
        <v>15000</v>
      </c>
    </row>
    <row r="208" spans="1:5" x14ac:dyDescent="0.2">
      <c r="A208" s="64" t="s">
        <v>144</v>
      </c>
      <c r="B208" s="64"/>
      <c r="C208" s="50">
        <v>17000</v>
      </c>
      <c r="D208" s="50">
        <v>-2000</v>
      </c>
      <c r="E208" s="50">
        <v>15000</v>
      </c>
    </row>
    <row r="209" spans="1:5" x14ac:dyDescent="0.2">
      <c r="A209" s="64" t="s">
        <v>152</v>
      </c>
      <c r="B209" s="64"/>
      <c r="C209" s="50">
        <v>277300</v>
      </c>
      <c r="D209" s="50">
        <v>-7000</v>
      </c>
      <c r="E209" s="50">
        <v>270300</v>
      </c>
    </row>
    <row r="210" spans="1:5" x14ac:dyDescent="0.2">
      <c r="A210" s="64" t="s">
        <v>143</v>
      </c>
      <c r="B210" s="64"/>
      <c r="C210" s="50">
        <v>277300</v>
      </c>
      <c r="D210" s="50">
        <v>-7000</v>
      </c>
      <c r="E210" s="50">
        <v>270300</v>
      </c>
    </row>
    <row r="211" spans="1:5" x14ac:dyDescent="0.2">
      <c r="A211" s="64" t="s">
        <v>153</v>
      </c>
      <c r="B211" s="64"/>
      <c r="C211" s="50">
        <v>5036000</v>
      </c>
      <c r="D211" s="50">
        <v>-2616000</v>
      </c>
      <c r="E211" s="50">
        <v>2420000</v>
      </c>
    </row>
    <row r="212" spans="1:5" x14ac:dyDescent="0.2">
      <c r="A212" s="64" t="s">
        <v>142</v>
      </c>
      <c r="B212" s="64"/>
      <c r="C212" s="50">
        <v>5036000</v>
      </c>
      <c r="D212" s="50">
        <v>-2616000</v>
      </c>
      <c r="E212" s="50">
        <v>2420000</v>
      </c>
    </row>
    <row r="213" spans="1:5" x14ac:dyDescent="0.2">
      <c r="A213" s="64" t="s">
        <v>154</v>
      </c>
      <c r="B213" s="64"/>
      <c r="C213" s="50">
        <v>22000</v>
      </c>
      <c r="D213" s="50">
        <v>-3000</v>
      </c>
      <c r="E213" s="50">
        <v>19000</v>
      </c>
    </row>
    <row r="214" spans="1:5" x14ac:dyDescent="0.2">
      <c r="A214" s="64" t="s">
        <v>145</v>
      </c>
      <c r="B214" s="64"/>
      <c r="C214" s="50">
        <v>22000</v>
      </c>
      <c r="D214" s="50">
        <v>-3000</v>
      </c>
      <c r="E214" s="50">
        <v>19000</v>
      </c>
    </row>
    <row r="215" spans="1:5" x14ac:dyDescent="0.2">
      <c r="A215" s="64" t="s">
        <v>155</v>
      </c>
      <c r="B215" s="64"/>
      <c r="C215" s="50">
        <v>653200</v>
      </c>
      <c r="D215" s="50">
        <v>-53000</v>
      </c>
      <c r="E215" s="50">
        <v>600200</v>
      </c>
    </row>
    <row r="216" spans="1:5" x14ac:dyDescent="0.2">
      <c r="A216" s="64" t="s">
        <v>146</v>
      </c>
      <c r="B216" s="64"/>
      <c r="C216" s="50">
        <v>653200</v>
      </c>
      <c r="D216" s="50">
        <v>-53000</v>
      </c>
      <c r="E216" s="50">
        <v>600200</v>
      </c>
    </row>
    <row r="217" spans="1:5" x14ac:dyDescent="0.2">
      <c r="A217" s="64" t="s">
        <v>140</v>
      </c>
      <c r="B217" s="64"/>
      <c r="C217" s="50">
        <v>1000000</v>
      </c>
      <c r="D217" s="50">
        <v>-125000</v>
      </c>
      <c r="E217" s="50">
        <v>875000</v>
      </c>
    </row>
    <row r="218" spans="1:5" x14ac:dyDescent="0.2">
      <c r="A218" s="64" t="s">
        <v>141</v>
      </c>
      <c r="B218" s="64"/>
      <c r="C218" s="50">
        <v>1000000</v>
      </c>
      <c r="D218" s="50">
        <v>-125000</v>
      </c>
      <c r="E218" s="50">
        <v>875000</v>
      </c>
    </row>
    <row r="219" spans="1:5" x14ac:dyDescent="0.2">
      <c r="A219" s="65" t="s">
        <v>36</v>
      </c>
      <c r="B219" s="65"/>
      <c r="C219" s="51">
        <v>523900</v>
      </c>
      <c r="D219" s="51">
        <v>8850</v>
      </c>
      <c r="E219" s="51">
        <v>532750</v>
      </c>
    </row>
    <row r="220" spans="1:5" ht="12" customHeight="1" x14ac:dyDescent="0.2">
      <c r="A220" s="63" t="s">
        <v>37</v>
      </c>
      <c r="B220" s="63"/>
      <c r="C220" s="49">
        <v>423400</v>
      </c>
      <c r="D220" s="49">
        <v>5850</v>
      </c>
      <c r="E220" s="49">
        <v>429250</v>
      </c>
    </row>
    <row r="221" spans="1:5" x14ac:dyDescent="0.2">
      <c r="A221" s="64" t="s">
        <v>34</v>
      </c>
      <c r="B221" s="64"/>
      <c r="C221" s="50">
        <v>417400</v>
      </c>
      <c r="D221" s="50">
        <v>11850</v>
      </c>
      <c r="E221" s="50">
        <v>429250</v>
      </c>
    </row>
    <row r="222" spans="1:5" x14ac:dyDescent="0.2">
      <c r="A222" s="64" t="s">
        <v>142</v>
      </c>
      <c r="B222" s="64"/>
      <c r="C222" s="50">
        <v>6000</v>
      </c>
      <c r="D222" s="50">
        <v>-6000</v>
      </c>
      <c r="E222" s="50">
        <v>0</v>
      </c>
    </row>
    <row r="223" spans="1:5" x14ac:dyDescent="0.2">
      <c r="A223" s="35" t="s">
        <v>7</v>
      </c>
      <c r="B223" s="35" t="s">
        <v>8</v>
      </c>
      <c r="C223" s="48">
        <v>418400</v>
      </c>
      <c r="D223" s="48">
        <v>8150</v>
      </c>
      <c r="E223" s="48">
        <v>426550</v>
      </c>
    </row>
    <row r="224" spans="1:5" x14ac:dyDescent="0.2">
      <c r="A224" s="59" t="s">
        <v>9</v>
      </c>
      <c r="B224" s="59" t="s">
        <v>10</v>
      </c>
      <c r="C224" s="60">
        <v>216800</v>
      </c>
      <c r="D224" s="60">
        <v>-4600</v>
      </c>
      <c r="E224" s="60">
        <v>212200</v>
      </c>
    </row>
    <row r="225" spans="1:5" x14ac:dyDescent="0.2">
      <c r="A225" s="59" t="s">
        <v>11</v>
      </c>
      <c r="B225" s="59" t="s">
        <v>12</v>
      </c>
      <c r="C225" s="60">
        <v>189400</v>
      </c>
      <c r="D225" s="60">
        <v>12150</v>
      </c>
      <c r="E225" s="60">
        <v>201550</v>
      </c>
    </row>
    <row r="226" spans="1:5" x14ac:dyDescent="0.2">
      <c r="A226" s="59" t="s">
        <v>13</v>
      </c>
      <c r="B226" s="59" t="s">
        <v>14</v>
      </c>
      <c r="C226" s="60">
        <v>5200</v>
      </c>
      <c r="D226" s="60">
        <v>600</v>
      </c>
      <c r="E226" s="60">
        <v>5800</v>
      </c>
    </row>
    <row r="227" spans="1:5" x14ac:dyDescent="0.2">
      <c r="A227" s="59" t="s">
        <v>19</v>
      </c>
      <c r="B227" s="59" t="s">
        <v>163</v>
      </c>
      <c r="C227" s="60">
        <v>7000</v>
      </c>
      <c r="D227" s="60">
        <v>0</v>
      </c>
      <c r="E227" s="60">
        <v>7000</v>
      </c>
    </row>
    <row r="228" spans="1:5" x14ac:dyDescent="0.2">
      <c r="A228" s="35" t="s">
        <v>20</v>
      </c>
      <c r="B228" s="35" t="s">
        <v>21</v>
      </c>
      <c r="C228" s="48">
        <v>5000</v>
      </c>
      <c r="D228" s="48">
        <v>-2300</v>
      </c>
      <c r="E228" s="48">
        <v>2700</v>
      </c>
    </row>
    <row r="229" spans="1:5" x14ac:dyDescent="0.2">
      <c r="A229" s="59" t="s">
        <v>23</v>
      </c>
      <c r="B229" s="59" t="s">
        <v>24</v>
      </c>
      <c r="C229" s="60">
        <v>5000</v>
      </c>
      <c r="D229" s="60">
        <v>-2300</v>
      </c>
      <c r="E229" s="60">
        <v>2700</v>
      </c>
    </row>
    <row r="230" spans="1:5" x14ac:dyDescent="0.2">
      <c r="A230" s="63" t="s">
        <v>38</v>
      </c>
      <c r="B230" s="63"/>
      <c r="C230" s="49">
        <v>100500</v>
      </c>
      <c r="D230" s="49">
        <v>3000</v>
      </c>
      <c r="E230" s="49">
        <v>103500</v>
      </c>
    </row>
    <row r="231" spans="1:5" x14ac:dyDescent="0.2">
      <c r="A231" s="64" t="s">
        <v>34</v>
      </c>
      <c r="B231" s="64"/>
      <c r="C231" s="50">
        <v>100500</v>
      </c>
      <c r="D231" s="50">
        <v>3000</v>
      </c>
      <c r="E231" s="50">
        <v>103500</v>
      </c>
    </row>
    <row r="232" spans="1:5" x14ac:dyDescent="0.2">
      <c r="A232" s="35" t="s">
        <v>7</v>
      </c>
      <c r="B232" s="35" t="s">
        <v>8</v>
      </c>
      <c r="C232" s="48">
        <v>10000</v>
      </c>
      <c r="D232" s="48">
        <v>3000</v>
      </c>
      <c r="E232" s="48">
        <v>13000</v>
      </c>
    </row>
    <row r="233" spans="1:5" x14ac:dyDescent="0.2">
      <c r="A233" s="59" t="s">
        <v>13</v>
      </c>
      <c r="B233" s="59" t="s">
        <v>14</v>
      </c>
      <c r="C233" s="60">
        <v>10000</v>
      </c>
      <c r="D233" s="60">
        <v>3000</v>
      </c>
      <c r="E233" s="60">
        <v>13000</v>
      </c>
    </row>
    <row r="234" spans="1:5" x14ac:dyDescent="0.2">
      <c r="A234" s="35" t="s">
        <v>227</v>
      </c>
      <c r="B234" s="35" t="s">
        <v>26</v>
      </c>
      <c r="C234" s="48">
        <v>90500</v>
      </c>
      <c r="D234" s="48">
        <v>0</v>
      </c>
      <c r="E234" s="48">
        <v>90500</v>
      </c>
    </row>
    <row r="235" spans="1:5" x14ac:dyDescent="0.2">
      <c r="A235" s="59" t="s">
        <v>228</v>
      </c>
      <c r="B235" s="59" t="s">
        <v>27</v>
      </c>
      <c r="C235" s="60">
        <v>90500</v>
      </c>
      <c r="D235" s="60">
        <v>0</v>
      </c>
      <c r="E235" s="60">
        <v>90500</v>
      </c>
    </row>
    <row r="236" spans="1:5" x14ac:dyDescent="0.2">
      <c r="A236" s="65" t="s">
        <v>39</v>
      </c>
      <c r="B236" s="65"/>
      <c r="C236" s="51">
        <v>1622200</v>
      </c>
      <c r="D236" s="51">
        <v>-516900</v>
      </c>
      <c r="E236" s="51">
        <v>1105300</v>
      </c>
    </row>
    <row r="237" spans="1:5" x14ac:dyDescent="0.2">
      <c r="A237" s="63" t="s">
        <v>40</v>
      </c>
      <c r="B237" s="63"/>
      <c r="C237" s="49">
        <v>70000</v>
      </c>
      <c r="D237" s="49">
        <v>26500</v>
      </c>
      <c r="E237" s="49">
        <v>96500</v>
      </c>
    </row>
    <row r="238" spans="1:5" x14ac:dyDescent="0.2">
      <c r="A238" s="64" t="s">
        <v>34</v>
      </c>
      <c r="B238" s="64"/>
      <c r="C238" s="50">
        <v>28000</v>
      </c>
      <c r="D238" s="50">
        <v>26500</v>
      </c>
      <c r="E238" s="50">
        <v>54500</v>
      </c>
    </row>
    <row r="239" spans="1:5" x14ac:dyDescent="0.2">
      <c r="A239" s="64" t="s">
        <v>143</v>
      </c>
      <c r="B239" s="64"/>
      <c r="C239" s="50">
        <v>42000</v>
      </c>
      <c r="D239" s="50">
        <v>0</v>
      </c>
      <c r="E239" s="50">
        <v>42000</v>
      </c>
    </row>
    <row r="240" spans="1:5" x14ac:dyDescent="0.2">
      <c r="A240" s="35" t="s">
        <v>7</v>
      </c>
      <c r="B240" s="35" t="s">
        <v>8</v>
      </c>
      <c r="C240" s="48">
        <v>70000</v>
      </c>
      <c r="D240" s="48">
        <v>26500</v>
      </c>
      <c r="E240" s="48">
        <v>96500</v>
      </c>
    </row>
    <row r="241" spans="1:5" x14ac:dyDescent="0.2">
      <c r="A241" s="59" t="s">
        <v>11</v>
      </c>
      <c r="B241" s="59" t="s">
        <v>12</v>
      </c>
      <c r="C241" s="60">
        <v>70000</v>
      </c>
      <c r="D241" s="60">
        <v>26500</v>
      </c>
      <c r="E241" s="60">
        <v>96500</v>
      </c>
    </row>
    <row r="242" spans="1:5" x14ac:dyDescent="0.2">
      <c r="A242" s="63" t="s">
        <v>41</v>
      </c>
      <c r="B242" s="63"/>
      <c r="C242" s="49">
        <v>160000</v>
      </c>
      <c r="D242" s="49">
        <v>0</v>
      </c>
      <c r="E242" s="49">
        <v>160000</v>
      </c>
    </row>
    <row r="243" spans="1:5" x14ac:dyDescent="0.2">
      <c r="A243" s="64" t="s">
        <v>143</v>
      </c>
      <c r="B243" s="64"/>
      <c r="C243" s="50">
        <v>160000</v>
      </c>
      <c r="D243" s="50">
        <v>0</v>
      </c>
      <c r="E243" s="50">
        <v>160000</v>
      </c>
    </row>
    <row r="244" spans="1:5" x14ac:dyDescent="0.2">
      <c r="A244" s="35" t="s">
        <v>7</v>
      </c>
      <c r="B244" s="35" t="s">
        <v>8</v>
      </c>
      <c r="C244" s="48">
        <v>160000</v>
      </c>
      <c r="D244" s="48">
        <v>0</v>
      </c>
      <c r="E244" s="48">
        <v>160000</v>
      </c>
    </row>
    <row r="245" spans="1:5" x14ac:dyDescent="0.2">
      <c r="A245" s="59" t="s">
        <v>11</v>
      </c>
      <c r="B245" s="59" t="s">
        <v>12</v>
      </c>
      <c r="C245" s="60">
        <v>160000</v>
      </c>
      <c r="D245" s="60">
        <v>0</v>
      </c>
      <c r="E245" s="60">
        <v>160000</v>
      </c>
    </row>
    <row r="246" spans="1:5" x14ac:dyDescent="0.2">
      <c r="A246" s="63" t="s">
        <v>42</v>
      </c>
      <c r="B246" s="63"/>
      <c r="C246" s="49">
        <v>99000</v>
      </c>
      <c r="D246" s="49">
        <v>31500</v>
      </c>
      <c r="E246" s="49">
        <v>130500</v>
      </c>
    </row>
    <row r="247" spans="1:5" x14ac:dyDescent="0.2">
      <c r="A247" s="64" t="s">
        <v>34</v>
      </c>
      <c r="B247" s="64"/>
      <c r="C247" s="50">
        <v>97000</v>
      </c>
      <c r="D247" s="50">
        <v>28500</v>
      </c>
      <c r="E247" s="50">
        <v>125500</v>
      </c>
    </row>
    <row r="248" spans="1:5" x14ac:dyDescent="0.2">
      <c r="A248" s="64" t="s">
        <v>144</v>
      </c>
      <c r="B248" s="64"/>
      <c r="C248" s="50">
        <v>2000</v>
      </c>
      <c r="D248" s="50">
        <v>3000</v>
      </c>
      <c r="E248" s="50">
        <v>5000</v>
      </c>
    </row>
    <row r="249" spans="1:5" x14ac:dyDescent="0.2">
      <c r="A249" s="35" t="s">
        <v>7</v>
      </c>
      <c r="B249" s="35" t="s">
        <v>8</v>
      </c>
      <c r="C249" s="48">
        <v>98500</v>
      </c>
      <c r="D249" s="48">
        <v>30000</v>
      </c>
      <c r="E249" s="48">
        <v>128500</v>
      </c>
    </row>
    <row r="250" spans="1:5" x14ac:dyDescent="0.2">
      <c r="A250" s="59" t="s">
        <v>11</v>
      </c>
      <c r="B250" s="59" t="s">
        <v>12</v>
      </c>
      <c r="C250" s="60">
        <v>98500</v>
      </c>
      <c r="D250" s="60">
        <v>30000</v>
      </c>
      <c r="E250" s="60">
        <v>128500</v>
      </c>
    </row>
    <row r="251" spans="1:5" x14ac:dyDescent="0.2">
      <c r="A251" s="35" t="s">
        <v>20</v>
      </c>
      <c r="B251" s="35" t="s">
        <v>21</v>
      </c>
      <c r="C251" s="48">
        <v>500</v>
      </c>
      <c r="D251" s="48">
        <v>1500</v>
      </c>
      <c r="E251" s="48">
        <v>2000</v>
      </c>
    </row>
    <row r="252" spans="1:5" x14ac:dyDescent="0.2">
      <c r="A252" s="59" t="s">
        <v>23</v>
      </c>
      <c r="B252" s="59" t="s">
        <v>24</v>
      </c>
      <c r="C252" s="60">
        <v>500</v>
      </c>
      <c r="D252" s="60">
        <v>1500</v>
      </c>
      <c r="E252" s="60">
        <v>2000</v>
      </c>
    </row>
    <row r="253" spans="1:5" x14ac:dyDescent="0.2">
      <c r="A253" s="63" t="s">
        <v>43</v>
      </c>
      <c r="B253" s="63"/>
      <c r="C253" s="49">
        <v>10000</v>
      </c>
      <c r="D253" s="49">
        <v>-1900</v>
      </c>
      <c r="E253" s="49">
        <v>8100</v>
      </c>
    </row>
    <row r="254" spans="1:5" x14ac:dyDescent="0.2">
      <c r="A254" s="64" t="s">
        <v>34</v>
      </c>
      <c r="B254" s="64"/>
      <c r="C254" s="50">
        <v>10000</v>
      </c>
      <c r="D254" s="50">
        <v>-1900</v>
      </c>
      <c r="E254" s="50">
        <v>8100</v>
      </c>
    </row>
    <row r="255" spans="1:5" x14ac:dyDescent="0.2">
      <c r="A255" s="35" t="s">
        <v>7</v>
      </c>
      <c r="B255" s="35" t="s">
        <v>8</v>
      </c>
      <c r="C255" s="48">
        <v>10000</v>
      </c>
      <c r="D255" s="48">
        <v>-1900</v>
      </c>
      <c r="E255" s="48">
        <v>8100</v>
      </c>
    </row>
    <row r="256" spans="1:5" x14ac:dyDescent="0.2">
      <c r="A256" s="59" t="s">
        <v>11</v>
      </c>
      <c r="B256" s="59" t="s">
        <v>12</v>
      </c>
      <c r="C256" s="60">
        <v>10000</v>
      </c>
      <c r="D256" s="60">
        <v>-1900</v>
      </c>
      <c r="E256" s="60">
        <v>8100</v>
      </c>
    </row>
    <row r="257" spans="1:5" x14ac:dyDescent="0.2">
      <c r="A257" s="63" t="s">
        <v>44</v>
      </c>
      <c r="B257" s="63"/>
      <c r="C257" s="49">
        <v>79300</v>
      </c>
      <c r="D257" s="49">
        <v>3500</v>
      </c>
      <c r="E257" s="49">
        <v>82800</v>
      </c>
    </row>
    <row r="258" spans="1:5" x14ac:dyDescent="0.2">
      <c r="A258" s="64" t="s">
        <v>34</v>
      </c>
      <c r="B258" s="64"/>
      <c r="C258" s="50">
        <v>79300</v>
      </c>
      <c r="D258" s="50">
        <v>0</v>
      </c>
      <c r="E258" s="50">
        <v>82800</v>
      </c>
    </row>
    <row r="259" spans="1:5" x14ac:dyDescent="0.2">
      <c r="A259" s="35" t="s">
        <v>20</v>
      </c>
      <c r="B259" s="35" t="s">
        <v>21</v>
      </c>
      <c r="C259" s="48">
        <v>79300</v>
      </c>
      <c r="D259" s="48">
        <v>0</v>
      </c>
      <c r="E259" s="48">
        <v>82800</v>
      </c>
    </row>
    <row r="260" spans="1:5" x14ac:dyDescent="0.2">
      <c r="A260" s="59" t="s">
        <v>23</v>
      </c>
      <c r="B260" s="59" t="s">
        <v>24</v>
      </c>
      <c r="C260" s="60">
        <v>79300</v>
      </c>
      <c r="D260" s="60">
        <v>0</v>
      </c>
      <c r="E260" s="60">
        <v>82800</v>
      </c>
    </row>
    <row r="261" spans="1:5" x14ac:dyDescent="0.2">
      <c r="A261" s="63" t="s">
        <v>45</v>
      </c>
      <c r="B261" s="63"/>
      <c r="C261" s="49">
        <v>753000</v>
      </c>
      <c r="D261" s="49">
        <v>-473000</v>
      </c>
      <c r="E261" s="49">
        <v>280000</v>
      </c>
    </row>
    <row r="262" spans="1:5" x14ac:dyDescent="0.2">
      <c r="A262" s="64" t="s">
        <v>34</v>
      </c>
      <c r="B262" s="64"/>
      <c r="C262" s="50">
        <v>133700</v>
      </c>
      <c r="D262" s="50">
        <v>-86000</v>
      </c>
      <c r="E262" s="50">
        <v>47700</v>
      </c>
    </row>
    <row r="263" spans="1:5" x14ac:dyDescent="0.2">
      <c r="A263" s="64" t="s">
        <v>142</v>
      </c>
      <c r="B263" s="64"/>
      <c r="C263" s="50">
        <v>454000</v>
      </c>
      <c r="D263" s="50">
        <v>-252500</v>
      </c>
      <c r="E263" s="50">
        <v>201500</v>
      </c>
    </row>
    <row r="264" spans="1:5" x14ac:dyDescent="0.2">
      <c r="A264" s="64" t="s">
        <v>145</v>
      </c>
      <c r="B264" s="64"/>
      <c r="C264" s="50">
        <v>5000</v>
      </c>
      <c r="D264" s="50">
        <v>-5000</v>
      </c>
      <c r="E264" s="50">
        <v>0</v>
      </c>
    </row>
    <row r="265" spans="1:5" x14ac:dyDescent="0.2">
      <c r="A265" s="64" t="s">
        <v>146</v>
      </c>
      <c r="B265" s="64"/>
      <c r="C265" s="50">
        <v>160300</v>
      </c>
      <c r="D265" s="50">
        <v>-129500</v>
      </c>
      <c r="E265" s="50">
        <v>30800</v>
      </c>
    </row>
    <row r="266" spans="1:5" x14ac:dyDescent="0.2">
      <c r="A266" s="35" t="s">
        <v>20</v>
      </c>
      <c r="B266" s="35" t="s">
        <v>21</v>
      </c>
      <c r="C266" s="48">
        <v>753000</v>
      </c>
      <c r="D266" s="48">
        <v>-473000</v>
      </c>
      <c r="E266" s="48">
        <v>280000</v>
      </c>
    </row>
    <row r="267" spans="1:5" x14ac:dyDescent="0.2">
      <c r="A267" s="59" t="s">
        <v>224</v>
      </c>
      <c r="B267" s="59" t="s">
        <v>25</v>
      </c>
      <c r="C267" s="60">
        <v>753000</v>
      </c>
      <c r="D267" s="60">
        <v>-473000</v>
      </c>
      <c r="E267" s="60">
        <v>280000</v>
      </c>
    </row>
    <row r="268" spans="1:5" x14ac:dyDescent="0.2">
      <c r="A268" s="63" t="s">
        <v>93</v>
      </c>
      <c r="B268" s="63"/>
      <c r="C268" s="49">
        <v>40000</v>
      </c>
      <c r="D268" s="49">
        <v>-30000</v>
      </c>
      <c r="E268" s="49">
        <v>10000</v>
      </c>
    </row>
    <row r="269" spans="1:5" x14ac:dyDescent="0.2">
      <c r="A269" s="64" t="s">
        <v>144</v>
      </c>
      <c r="B269" s="64"/>
      <c r="C269" s="50">
        <v>15000</v>
      </c>
      <c r="D269" s="50">
        <v>-5000</v>
      </c>
      <c r="E269" s="50">
        <v>10000</v>
      </c>
    </row>
    <row r="270" spans="1:5" x14ac:dyDescent="0.2">
      <c r="A270" s="64" t="s">
        <v>143</v>
      </c>
      <c r="B270" s="64"/>
      <c r="C270" s="50">
        <v>25000</v>
      </c>
      <c r="D270" s="50">
        <v>-25000</v>
      </c>
      <c r="E270" s="50">
        <v>0</v>
      </c>
    </row>
    <row r="271" spans="1:5" x14ac:dyDescent="0.2">
      <c r="A271" s="35" t="s">
        <v>7</v>
      </c>
      <c r="B271" s="35" t="s">
        <v>8</v>
      </c>
      <c r="C271" s="48">
        <v>40000</v>
      </c>
      <c r="D271" s="48">
        <v>-30000</v>
      </c>
      <c r="E271" s="48">
        <v>10000</v>
      </c>
    </row>
    <row r="272" spans="1:5" x14ac:dyDescent="0.2">
      <c r="A272" s="59" t="s">
        <v>19</v>
      </c>
      <c r="B272" s="59" t="s">
        <v>163</v>
      </c>
      <c r="C272" s="60">
        <v>40000</v>
      </c>
      <c r="D272" s="60">
        <v>-30000</v>
      </c>
      <c r="E272" s="60">
        <v>10000</v>
      </c>
    </row>
    <row r="273" spans="1:5" x14ac:dyDescent="0.2">
      <c r="A273" s="63" t="s">
        <v>46</v>
      </c>
      <c r="B273" s="63"/>
      <c r="C273" s="49">
        <v>70000</v>
      </c>
      <c r="D273" s="49">
        <v>-70000</v>
      </c>
      <c r="E273" s="49">
        <v>0</v>
      </c>
    </row>
    <row r="274" spans="1:5" x14ac:dyDescent="0.2">
      <c r="A274" s="64" t="s">
        <v>146</v>
      </c>
      <c r="B274" s="64"/>
      <c r="C274" s="50">
        <v>70000</v>
      </c>
      <c r="D274" s="50">
        <v>-70000</v>
      </c>
      <c r="E274" s="50">
        <v>0</v>
      </c>
    </row>
    <row r="275" spans="1:5" x14ac:dyDescent="0.2">
      <c r="A275" s="35" t="s">
        <v>7</v>
      </c>
      <c r="B275" s="35" t="s">
        <v>8</v>
      </c>
      <c r="C275" s="48">
        <v>70000</v>
      </c>
      <c r="D275" s="48">
        <v>-70000</v>
      </c>
      <c r="E275" s="48">
        <v>0</v>
      </c>
    </row>
    <row r="276" spans="1:5" x14ac:dyDescent="0.2">
      <c r="A276" s="59" t="s">
        <v>19</v>
      </c>
      <c r="B276" s="59" t="s">
        <v>163</v>
      </c>
      <c r="C276" s="60">
        <v>70000</v>
      </c>
      <c r="D276" s="60">
        <v>-70000</v>
      </c>
      <c r="E276" s="60">
        <v>0</v>
      </c>
    </row>
    <row r="277" spans="1:5" x14ac:dyDescent="0.2">
      <c r="A277" s="63" t="s">
        <v>47</v>
      </c>
      <c r="B277" s="63"/>
      <c r="C277" s="49">
        <v>240900</v>
      </c>
      <c r="D277" s="49">
        <v>-3500</v>
      </c>
      <c r="E277" s="49">
        <v>237400</v>
      </c>
    </row>
    <row r="278" spans="1:5" x14ac:dyDescent="0.2">
      <c r="A278" s="64" t="s">
        <v>142</v>
      </c>
      <c r="B278" s="64"/>
      <c r="C278" s="50">
        <v>38000</v>
      </c>
      <c r="D278" s="50">
        <v>0</v>
      </c>
      <c r="E278" s="50">
        <v>38000</v>
      </c>
    </row>
    <row r="279" spans="1:5" x14ac:dyDescent="0.2">
      <c r="A279" s="64" t="s">
        <v>146</v>
      </c>
      <c r="B279" s="64"/>
      <c r="C279" s="50">
        <v>202900</v>
      </c>
      <c r="D279" s="50">
        <v>-3500</v>
      </c>
      <c r="E279" s="50">
        <v>199400</v>
      </c>
    </row>
    <row r="280" spans="1:5" x14ac:dyDescent="0.2">
      <c r="A280" s="35" t="s">
        <v>7</v>
      </c>
      <c r="B280" s="35" t="s">
        <v>8</v>
      </c>
      <c r="C280" s="48">
        <v>50000</v>
      </c>
      <c r="D280" s="48">
        <v>0</v>
      </c>
      <c r="E280" s="48">
        <v>50000</v>
      </c>
    </row>
    <row r="281" spans="1:5" x14ac:dyDescent="0.2">
      <c r="A281" s="59" t="s">
        <v>221</v>
      </c>
      <c r="B281" s="59" t="s">
        <v>17</v>
      </c>
      <c r="C281" s="60">
        <v>50000</v>
      </c>
      <c r="D281" s="60">
        <v>0</v>
      </c>
      <c r="E281" s="60">
        <v>50000</v>
      </c>
    </row>
    <row r="282" spans="1:5" x14ac:dyDescent="0.2">
      <c r="A282" s="35" t="s">
        <v>20</v>
      </c>
      <c r="B282" s="35" t="s">
        <v>21</v>
      </c>
      <c r="C282" s="48">
        <v>190900</v>
      </c>
      <c r="D282" s="48">
        <v>-3500</v>
      </c>
      <c r="E282" s="48">
        <v>187400</v>
      </c>
    </row>
    <row r="283" spans="1:5" x14ac:dyDescent="0.2">
      <c r="A283" s="59" t="s">
        <v>223</v>
      </c>
      <c r="B283" s="59" t="s">
        <v>22</v>
      </c>
      <c r="C283" s="60">
        <v>100000</v>
      </c>
      <c r="D283" s="60">
        <v>-5000</v>
      </c>
      <c r="E283" s="60">
        <v>95000</v>
      </c>
    </row>
    <row r="284" spans="1:5" x14ac:dyDescent="0.2">
      <c r="A284" s="59" t="s">
        <v>23</v>
      </c>
      <c r="B284" s="59" t="s">
        <v>24</v>
      </c>
      <c r="C284" s="60">
        <v>90900</v>
      </c>
      <c r="D284" s="60">
        <v>1500</v>
      </c>
      <c r="E284" s="60">
        <v>92400</v>
      </c>
    </row>
    <row r="285" spans="1:5" x14ac:dyDescent="0.2">
      <c r="A285" s="63" t="s">
        <v>48</v>
      </c>
      <c r="B285" s="63"/>
      <c r="C285" s="49">
        <v>100000</v>
      </c>
      <c r="D285" s="49">
        <v>0</v>
      </c>
      <c r="E285" s="49">
        <v>100000</v>
      </c>
    </row>
    <row r="286" spans="1:5" x14ac:dyDescent="0.2">
      <c r="A286" s="64" t="s">
        <v>34</v>
      </c>
      <c r="B286" s="64"/>
      <c r="C286" s="50">
        <v>100000</v>
      </c>
      <c r="D286" s="50">
        <v>0</v>
      </c>
      <c r="E286" s="50">
        <v>100000</v>
      </c>
    </row>
    <row r="287" spans="1:5" x14ac:dyDescent="0.2">
      <c r="A287" s="35" t="s">
        <v>7</v>
      </c>
      <c r="B287" s="35" t="s">
        <v>8</v>
      </c>
      <c r="C287" s="48">
        <v>100000</v>
      </c>
      <c r="D287" s="48">
        <v>0</v>
      </c>
      <c r="E287" s="48">
        <v>100000</v>
      </c>
    </row>
    <row r="288" spans="1:5" x14ac:dyDescent="0.2">
      <c r="A288" s="59" t="s">
        <v>19</v>
      </c>
      <c r="B288" s="59" t="s">
        <v>163</v>
      </c>
      <c r="C288" s="60">
        <v>100000</v>
      </c>
      <c r="D288" s="60">
        <v>0</v>
      </c>
      <c r="E288" s="60">
        <v>100000</v>
      </c>
    </row>
    <row r="289" spans="1:5" x14ac:dyDescent="0.2">
      <c r="A289" s="65" t="s">
        <v>49</v>
      </c>
      <c r="B289" s="65"/>
      <c r="C289" s="51">
        <v>123500</v>
      </c>
      <c r="D289" s="51">
        <v>-99200</v>
      </c>
      <c r="E289" s="51">
        <v>24300</v>
      </c>
    </row>
    <row r="290" spans="1:5" x14ac:dyDescent="0.2">
      <c r="A290" s="63" t="s">
        <v>50</v>
      </c>
      <c r="B290" s="63"/>
      <c r="C290" s="49">
        <v>35500</v>
      </c>
      <c r="D290" s="49">
        <v>-20400</v>
      </c>
      <c r="E290" s="49">
        <v>15100</v>
      </c>
    </row>
    <row r="291" spans="1:5" x14ac:dyDescent="0.2">
      <c r="A291" s="64" t="s">
        <v>34</v>
      </c>
      <c r="B291" s="64"/>
      <c r="C291" s="50">
        <v>35500</v>
      </c>
      <c r="D291" s="50">
        <v>-20400</v>
      </c>
      <c r="E291" s="50">
        <v>15100</v>
      </c>
    </row>
    <row r="292" spans="1:5" x14ac:dyDescent="0.2">
      <c r="A292" s="35" t="s">
        <v>7</v>
      </c>
      <c r="B292" s="35" t="s">
        <v>8</v>
      </c>
      <c r="C292" s="48">
        <v>35500</v>
      </c>
      <c r="D292" s="48">
        <v>-20400</v>
      </c>
      <c r="E292" s="48">
        <v>15100</v>
      </c>
    </row>
    <row r="293" spans="1:5" x14ac:dyDescent="0.2">
      <c r="A293" s="59" t="s">
        <v>11</v>
      </c>
      <c r="B293" s="59" t="s">
        <v>12</v>
      </c>
      <c r="C293" s="60">
        <v>30000</v>
      </c>
      <c r="D293" s="60">
        <v>-20000</v>
      </c>
      <c r="E293" s="60">
        <v>10000</v>
      </c>
    </row>
    <row r="294" spans="1:5" x14ac:dyDescent="0.2">
      <c r="A294" s="59" t="s">
        <v>221</v>
      </c>
      <c r="B294" s="59" t="s">
        <v>17</v>
      </c>
      <c r="C294" s="60">
        <v>5500</v>
      </c>
      <c r="D294" s="60">
        <v>-400</v>
      </c>
      <c r="E294" s="60">
        <v>5100</v>
      </c>
    </row>
    <row r="295" spans="1:5" x14ac:dyDescent="0.2">
      <c r="A295" s="63" t="s">
        <v>96</v>
      </c>
      <c r="B295" s="63"/>
      <c r="C295" s="49">
        <v>8000</v>
      </c>
      <c r="D295" s="49">
        <v>-4000</v>
      </c>
      <c r="E295" s="49">
        <v>4000</v>
      </c>
    </row>
    <row r="296" spans="1:5" x14ac:dyDescent="0.2">
      <c r="A296" s="64" t="s">
        <v>34</v>
      </c>
      <c r="B296" s="64"/>
      <c r="C296" s="50">
        <v>8000</v>
      </c>
      <c r="D296" s="50">
        <v>-4000</v>
      </c>
      <c r="E296" s="50">
        <v>4000</v>
      </c>
    </row>
    <row r="297" spans="1:5" x14ac:dyDescent="0.2">
      <c r="A297" s="35" t="s">
        <v>20</v>
      </c>
      <c r="B297" s="35" t="s">
        <v>21</v>
      </c>
      <c r="C297" s="48">
        <v>8000</v>
      </c>
      <c r="D297" s="48">
        <v>-4000</v>
      </c>
      <c r="E297" s="48">
        <v>4000</v>
      </c>
    </row>
    <row r="298" spans="1:5" x14ac:dyDescent="0.2">
      <c r="A298" s="59" t="s">
        <v>23</v>
      </c>
      <c r="B298" s="59" t="s">
        <v>24</v>
      </c>
      <c r="C298" s="60">
        <v>8000</v>
      </c>
      <c r="D298" s="60">
        <v>-4000</v>
      </c>
      <c r="E298" s="60">
        <v>4000</v>
      </c>
    </row>
    <row r="299" spans="1:5" x14ac:dyDescent="0.2">
      <c r="A299" s="63" t="s">
        <v>136</v>
      </c>
      <c r="B299" s="63"/>
      <c r="C299" s="49">
        <v>80000</v>
      </c>
      <c r="D299" s="49">
        <v>-74800</v>
      </c>
      <c r="E299" s="49">
        <v>5200</v>
      </c>
    </row>
    <row r="300" spans="1:5" x14ac:dyDescent="0.2">
      <c r="A300" s="64" t="s">
        <v>34</v>
      </c>
      <c r="B300" s="64"/>
      <c r="C300" s="50">
        <v>80000</v>
      </c>
      <c r="D300" s="50">
        <v>-74800</v>
      </c>
      <c r="E300" s="50">
        <v>5200</v>
      </c>
    </row>
    <row r="301" spans="1:5" x14ac:dyDescent="0.2">
      <c r="A301" s="35" t="s">
        <v>20</v>
      </c>
      <c r="B301" s="35" t="s">
        <v>21</v>
      </c>
      <c r="C301" s="48">
        <v>80000</v>
      </c>
      <c r="D301" s="48">
        <v>-74800</v>
      </c>
      <c r="E301" s="48">
        <v>5200</v>
      </c>
    </row>
    <row r="302" spans="1:5" x14ac:dyDescent="0.2">
      <c r="A302" s="59" t="s">
        <v>23</v>
      </c>
      <c r="B302" s="59" t="s">
        <v>24</v>
      </c>
      <c r="C302" s="60">
        <v>80000</v>
      </c>
      <c r="D302" s="60">
        <v>-74800</v>
      </c>
      <c r="E302" s="60">
        <v>5200</v>
      </c>
    </row>
    <row r="303" spans="1:5" x14ac:dyDescent="0.2">
      <c r="A303" s="65" t="s">
        <v>51</v>
      </c>
      <c r="B303" s="65"/>
      <c r="C303" s="51">
        <v>24500</v>
      </c>
      <c r="D303" s="51">
        <v>2000</v>
      </c>
      <c r="E303" s="51">
        <v>26500</v>
      </c>
    </row>
    <row r="304" spans="1:5" x14ac:dyDescent="0.2">
      <c r="A304" s="63" t="s">
        <v>52</v>
      </c>
      <c r="B304" s="63"/>
      <c r="C304" s="49">
        <v>24500</v>
      </c>
      <c r="D304" s="49">
        <v>2000</v>
      </c>
      <c r="E304" s="49">
        <v>26500</v>
      </c>
    </row>
    <row r="305" spans="1:5" x14ac:dyDescent="0.2">
      <c r="A305" s="64" t="s">
        <v>34</v>
      </c>
      <c r="B305" s="64"/>
      <c r="C305" s="50">
        <v>24500</v>
      </c>
      <c r="D305" s="50">
        <v>2000</v>
      </c>
      <c r="E305" s="50">
        <v>26500</v>
      </c>
    </row>
    <row r="306" spans="1:5" x14ac:dyDescent="0.2">
      <c r="A306" s="35" t="s">
        <v>7</v>
      </c>
      <c r="B306" s="35" t="s">
        <v>8</v>
      </c>
      <c r="C306" s="48">
        <v>24500</v>
      </c>
      <c r="D306" s="48">
        <v>2000</v>
      </c>
      <c r="E306" s="48">
        <v>26500</v>
      </c>
    </row>
    <row r="307" spans="1:5" x14ac:dyDescent="0.2">
      <c r="A307" s="59" t="s">
        <v>11</v>
      </c>
      <c r="B307" s="59" t="s">
        <v>12</v>
      </c>
      <c r="C307" s="60">
        <v>1500</v>
      </c>
      <c r="D307" s="60">
        <v>0</v>
      </c>
      <c r="E307" s="60">
        <v>1500</v>
      </c>
    </row>
    <row r="308" spans="1:5" x14ac:dyDescent="0.2">
      <c r="A308" s="59" t="s">
        <v>19</v>
      </c>
      <c r="B308" s="59" t="s">
        <v>163</v>
      </c>
      <c r="C308" s="60">
        <v>23000</v>
      </c>
      <c r="D308" s="60">
        <v>2000</v>
      </c>
      <c r="E308" s="60">
        <v>25000</v>
      </c>
    </row>
    <row r="309" spans="1:5" x14ac:dyDescent="0.2">
      <c r="A309" s="65" t="s">
        <v>53</v>
      </c>
      <c r="B309" s="65"/>
      <c r="C309" s="51">
        <v>97300</v>
      </c>
      <c r="D309" s="51">
        <v>21000</v>
      </c>
      <c r="E309" s="51">
        <v>118300</v>
      </c>
    </row>
    <row r="310" spans="1:5" x14ac:dyDescent="0.2">
      <c r="A310" s="63" t="s">
        <v>54</v>
      </c>
      <c r="B310" s="63"/>
      <c r="C310" s="49">
        <v>81300</v>
      </c>
      <c r="D310" s="49">
        <v>20000</v>
      </c>
      <c r="E310" s="49">
        <v>101300</v>
      </c>
    </row>
    <row r="311" spans="1:5" x14ac:dyDescent="0.2">
      <c r="A311" s="64" t="s">
        <v>34</v>
      </c>
      <c r="B311" s="64"/>
      <c r="C311" s="50">
        <v>32000</v>
      </c>
      <c r="D311" s="50">
        <v>2000</v>
      </c>
      <c r="E311" s="50">
        <v>34000</v>
      </c>
    </row>
    <row r="312" spans="1:5" x14ac:dyDescent="0.2">
      <c r="A312" s="64" t="s">
        <v>143</v>
      </c>
      <c r="B312" s="64"/>
      <c r="C312" s="50">
        <v>49300</v>
      </c>
      <c r="D312" s="50">
        <v>18000</v>
      </c>
      <c r="E312" s="50">
        <v>67300</v>
      </c>
    </row>
    <row r="313" spans="1:5" x14ac:dyDescent="0.2">
      <c r="A313" s="35" t="s">
        <v>7</v>
      </c>
      <c r="B313" s="35" t="s">
        <v>8</v>
      </c>
      <c r="C313" s="48">
        <v>81300</v>
      </c>
      <c r="D313" s="48">
        <v>20000</v>
      </c>
      <c r="E313" s="48">
        <v>101300</v>
      </c>
    </row>
    <row r="314" spans="1:5" x14ac:dyDescent="0.2">
      <c r="A314" s="59" t="s">
        <v>11</v>
      </c>
      <c r="B314" s="59" t="s">
        <v>12</v>
      </c>
      <c r="C314" s="60">
        <v>81300</v>
      </c>
      <c r="D314" s="60">
        <v>20000</v>
      </c>
      <c r="E314" s="60">
        <v>101300</v>
      </c>
    </row>
    <row r="315" spans="1:5" x14ac:dyDescent="0.2">
      <c r="A315" s="63" t="s">
        <v>55</v>
      </c>
      <c r="B315" s="63"/>
      <c r="C315" s="49">
        <v>16000</v>
      </c>
      <c r="D315" s="49">
        <v>1000</v>
      </c>
      <c r="E315" s="49">
        <v>17000</v>
      </c>
    </row>
    <row r="316" spans="1:5" x14ac:dyDescent="0.2">
      <c r="A316" s="64" t="s">
        <v>34</v>
      </c>
      <c r="B316" s="64"/>
      <c r="C316" s="50">
        <v>16000</v>
      </c>
      <c r="D316" s="50">
        <v>0</v>
      </c>
      <c r="E316" s="50">
        <v>16000</v>
      </c>
    </row>
    <row r="317" spans="1:5" x14ac:dyDescent="0.2">
      <c r="A317" s="64" t="s">
        <v>142</v>
      </c>
      <c r="B317" s="64"/>
      <c r="C317" s="50">
        <v>0</v>
      </c>
      <c r="D317" s="50">
        <v>1000</v>
      </c>
      <c r="E317" s="50">
        <v>1000</v>
      </c>
    </row>
    <row r="318" spans="1:5" x14ac:dyDescent="0.2">
      <c r="A318" s="35" t="s">
        <v>7</v>
      </c>
      <c r="B318" s="35" t="s">
        <v>8</v>
      </c>
      <c r="C318" s="48">
        <v>16000</v>
      </c>
      <c r="D318" s="48">
        <v>1000</v>
      </c>
      <c r="E318" s="48">
        <v>17000</v>
      </c>
    </row>
    <row r="319" spans="1:5" x14ac:dyDescent="0.2">
      <c r="A319" s="59" t="s">
        <v>11</v>
      </c>
      <c r="B319" s="59" t="s">
        <v>12</v>
      </c>
      <c r="C319" s="60">
        <v>16000</v>
      </c>
      <c r="D319" s="60">
        <v>1000</v>
      </c>
      <c r="E319" s="60">
        <v>17000</v>
      </c>
    </row>
    <row r="320" spans="1:5" x14ac:dyDescent="0.2">
      <c r="A320" s="65" t="s">
        <v>56</v>
      </c>
      <c r="B320" s="65"/>
      <c r="C320" s="51">
        <v>494400</v>
      </c>
      <c r="D320" s="51">
        <v>-87500</v>
      </c>
      <c r="E320" s="51">
        <v>406900</v>
      </c>
    </row>
    <row r="321" spans="1:5" x14ac:dyDescent="0.2">
      <c r="A321" s="63" t="s">
        <v>57</v>
      </c>
      <c r="B321" s="63"/>
      <c r="C321" s="49">
        <v>61400</v>
      </c>
      <c r="D321" s="49">
        <v>0</v>
      </c>
      <c r="E321" s="49">
        <v>61400</v>
      </c>
    </row>
    <row r="322" spans="1:5" x14ac:dyDescent="0.2">
      <c r="A322" s="64" t="s">
        <v>34</v>
      </c>
      <c r="B322" s="64"/>
      <c r="C322" s="50">
        <v>14400</v>
      </c>
      <c r="D322" s="50">
        <v>17000</v>
      </c>
      <c r="E322" s="50">
        <v>31400</v>
      </c>
    </row>
    <row r="323" spans="1:5" x14ac:dyDescent="0.2">
      <c r="A323" s="64" t="s">
        <v>142</v>
      </c>
      <c r="B323" s="64"/>
      <c r="C323" s="50">
        <v>47000</v>
      </c>
      <c r="D323" s="50">
        <v>-17000</v>
      </c>
      <c r="E323" s="50">
        <v>30000</v>
      </c>
    </row>
    <row r="324" spans="1:5" x14ac:dyDescent="0.2">
      <c r="A324" s="35" t="s">
        <v>7</v>
      </c>
      <c r="B324" s="35" t="s">
        <v>8</v>
      </c>
      <c r="C324" s="48">
        <v>14400</v>
      </c>
      <c r="D324" s="48">
        <v>0</v>
      </c>
      <c r="E324" s="48">
        <v>14400</v>
      </c>
    </row>
    <row r="325" spans="1:5" x14ac:dyDescent="0.2">
      <c r="A325" s="59" t="s">
        <v>11</v>
      </c>
      <c r="B325" s="59" t="s">
        <v>12</v>
      </c>
      <c r="C325" s="60">
        <v>10000</v>
      </c>
      <c r="D325" s="60">
        <v>0</v>
      </c>
      <c r="E325" s="60">
        <v>10000</v>
      </c>
    </row>
    <row r="326" spans="1:5" x14ac:dyDescent="0.2">
      <c r="A326" s="59" t="s">
        <v>19</v>
      </c>
      <c r="B326" s="59" t="s">
        <v>163</v>
      </c>
      <c r="C326" s="60">
        <v>4400</v>
      </c>
      <c r="D326" s="60">
        <v>0</v>
      </c>
      <c r="E326" s="60">
        <v>4400</v>
      </c>
    </row>
    <row r="327" spans="1:5" x14ac:dyDescent="0.2">
      <c r="A327" s="35" t="s">
        <v>20</v>
      </c>
      <c r="B327" s="35" t="s">
        <v>21</v>
      </c>
      <c r="C327" s="48">
        <v>47000</v>
      </c>
      <c r="D327" s="48">
        <v>0</v>
      </c>
      <c r="E327" s="48">
        <v>47000</v>
      </c>
    </row>
    <row r="328" spans="1:5" x14ac:dyDescent="0.2">
      <c r="A328" s="59" t="s">
        <v>23</v>
      </c>
      <c r="B328" s="59" t="s">
        <v>24</v>
      </c>
      <c r="C328" s="60">
        <v>47000</v>
      </c>
      <c r="D328" s="60">
        <v>0</v>
      </c>
      <c r="E328" s="60">
        <v>47000</v>
      </c>
    </row>
    <row r="329" spans="1:5" x14ac:dyDescent="0.2">
      <c r="A329" s="63" t="s">
        <v>197</v>
      </c>
      <c r="B329" s="63"/>
      <c r="C329" s="49">
        <v>370000</v>
      </c>
      <c r="D329" s="49">
        <v>-50000</v>
      </c>
      <c r="E329" s="49">
        <v>320000</v>
      </c>
    </row>
    <row r="330" spans="1:5" x14ac:dyDescent="0.2">
      <c r="A330" s="64" t="s">
        <v>34</v>
      </c>
      <c r="B330" s="64"/>
      <c r="C330" s="50">
        <v>20000</v>
      </c>
      <c r="D330" s="50">
        <v>0</v>
      </c>
      <c r="E330" s="50">
        <v>20000</v>
      </c>
    </row>
    <row r="331" spans="1:5" x14ac:dyDescent="0.2">
      <c r="A331" s="64" t="s">
        <v>142</v>
      </c>
      <c r="B331" s="64"/>
      <c r="C331" s="50">
        <v>130000</v>
      </c>
      <c r="D331" s="50">
        <v>130000</v>
      </c>
      <c r="E331" s="50">
        <v>260000</v>
      </c>
    </row>
    <row r="332" spans="1:5" x14ac:dyDescent="0.2">
      <c r="A332" s="64" t="s">
        <v>146</v>
      </c>
      <c r="B332" s="64"/>
      <c r="C332" s="50">
        <v>220000</v>
      </c>
      <c r="D332" s="50">
        <v>-180000</v>
      </c>
      <c r="E332" s="50">
        <v>40000</v>
      </c>
    </row>
    <row r="333" spans="1:5" x14ac:dyDescent="0.2">
      <c r="A333" s="35" t="s">
        <v>7</v>
      </c>
      <c r="B333" s="35" t="s">
        <v>8</v>
      </c>
      <c r="C333" s="48">
        <v>20000</v>
      </c>
      <c r="D333" s="48">
        <v>0</v>
      </c>
      <c r="E333" s="48">
        <v>20000</v>
      </c>
    </row>
    <row r="334" spans="1:5" x14ac:dyDescent="0.2">
      <c r="A334" s="59" t="s">
        <v>11</v>
      </c>
      <c r="B334" s="59" t="s">
        <v>12</v>
      </c>
      <c r="C334" s="60">
        <v>20000</v>
      </c>
      <c r="D334" s="60">
        <v>0</v>
      </c>
      <c r="E334" s="60">
        <v>20000</v>
      </c>
    </row>
    <row r="335" spans="1:5" x14ac:dyDescent="0.2">
      <c r="A335" s="35" t="s">
        <v>20</v>
      </c>
      <c r="B335" s="35" t="s">
        <v>21</v>
      </c>
      <c r="C335" s="48">
        <v>350000</v>
      </c>
      <c r="D335" s="48">
        <v>-50000</v>
      </c>
      <c r="E335" s="48">
        <v>300000</v>
      </c>
    </row>
    <row r="336" spans="1:5" x14ac:dyDescent="0.2">
      <c r="A336" s="59" t="s">
        <v>223</v>
      </c>
      <c r="B336" s="59" t="s">
        <v>22</v>
      </c>
      <c r="C336" s="60">
        <v>180000</v>
      </c>
      <c r="D336" s="60">
        <v>120000</v>
      </c>
      <c r="E336" s="60">
        <v>300000</v>
      </c>
    </row>
    <row r="337" spans="1:5" x14ac:dyDescent="0.2">
      <c r="A337" s="59" t="s">
        <v>23</v>
      </c>
      <c r="B337" s="59" t="s">
        <v>24</v>
      </c>
      <c r="C337" s="60">
        <v>170000</v>
      </c>
      <c r="D337" s="60">
        <v>-170000</v>
      </c>
      <c r="E337" s="60">
        <v>0</v>
      </c>
    </row>
    <row r="338" spans="1:5" x14ac:dyDescent="0.2">
      <c r="A338" s="63" t="s">
        <v>58</v>
      </c>
      <c r="B338" s="63"/>
      <c r="C338" s="49">
        <v>63000</v>
      </c>
      <c r="D338" s="49">
        <v>-37500</v>
      </c>
      <c r="E338" s="49">
        <v>25500</v>
      </c>
    </row>
    <row r="339" spans="1:5" x14ac:dyDescent="0.2">
      <c r="A339" s="64" t="s">
        <v>34</v>
      </c>
      <c r="B339" s="64"/>
      <c r="C339" s="50">
        <v>63000</v>
      </c>
      <c r="D339" s="50">
        <v>-37500</v>
      </c>
      <c r="E339" s="50">
        <v>25500</v>
      </c>
    </row>
    <row r="340" spans="1:5" x14ac:dyDescent="0.2">
      <c r="A340" s="35" t="s">
        <v>7</v>
      </c>
      <c r="B340" s="35" t="s">
        <v>8</v>
      </c>
      <c r="C340" s="48">
        <v>63000</v>
      </c>
      <c r="D340" s="48">
        <v>-37500</v>
      </c>
      <c r="E340" s="48">
        <v>25500</v>
      </c>
    </row>
    <row r="341" spans="1:5" x14ac:dyDescent="0.2">
      <c r="A341" s="59" t="s">
        <v>11</v>
      </c>
      <c r="B341" s="59" t="s">
        <v>12</v>
      </c>
      <c r="C341" s="60">
        <v>51000</v>
      </c>
      <c r="D341" s="60">
        <v>-25500</v>
      </c>
      <c r="E341" s="60">
        <v>25500</v>
      </c>
    </row>
    <row r="342" spans="1:5" x14ac:dyDescent="0.2">
      <c r="A342" s="59" t="s">
        <v>221</v>
      </c>
      <c r="B342" s="59" t="s">
        <v>17</v>
      </c>
      <c r="C342" s="60">
        <v>10000</v>
      </c>
      <c r="D342" s="60">
        <v>-10000</v>
      </c>
      <c r="E342" s="60">
        <v>0</v>
      </c>
    </row>
    <row r="343" spans="1:5" x14ac:dyDescent="0.2">
      <c r="A343" s="59" t="s">
        <v>19</v>
      </c>
      <c r="B343" s="59" t="s">
        <v>163</v>
      </c>
      <c r="C343" s="60">
        <v>2000</v>
      </c>
      <c r="D343" s="60">
        <v>-2000</v>
      </c>
      <c r="E343" s="60">
        <v>0</v>
      </c>
    </row>
    <row r="344" spans="1:5" x14ac:dyDescent="0.2">
      <c r="A344" s="65" t="s">
        <v>59</v>
      </c>
      <c r="B344" s="65"/>
      <c r="C344" s="51">
        <v>138000</v>
      </c>
      <c r="D344" s="51">
        <v>11000</v>
      </c>
      <c r="E344" s="51">
        <v>149000</v>
      </c>
    </row>
    <row r="345" spans="1:5" x14ac:dyDescent="0.2">
      <c r="A345" s="63" t="s">
        <v>60</v>
      </c>
      <c r="B345" s="63"/>
      <c r="C345" s="49">
        <v>75000</v>
      </c>
      <c r="D345" s="49">
        <v>7000</v>
      </c>
      <c r="E345" s="49">
        <v>82000</v>
      </c>
    </row>
    <row r="346" spans="1:5" x14ac:dyDescent="0.2">
      <c r="A346" s="64" t="s">
        <v>34</v>
      </c>
      <c r="B346" s="64"/>
      <c r="C346" s="50">
        <v>75000</v>
      </c>
      <c r="D346" s="50">
        <v>7000</v>
      </c>
      <c r="E346" s="50">
        <v>82000</v>
      </c>
    </row>
    <row r="347" spans="1:5" x14ac:dyDescent="0.2">
      <c r="A347" s="35" t="s">
        <v>7</v>
      </c>
      <c r="B347" s="35" t="s">
        <v>8</v>
      </c>
      <c r="C347" s="48">
        <v>75000</v>
      </c>
      <c r="D347" s="48">
        <v>7000</v>
      </c>
      <c r="E347" s="48">
        <v>82000</v>
      </c>
    </row>
    <row r="348" spans="1:5" x14ac:dyDescent="0.2">
      <c r="A348" s="59" t="s">
        <v>19</v>
      </c>
      <c r="B348" s="59" t="s">
        <v>163</v>
      </c>
      <c r="C348" s="60">
        <v>75000</v>
      </c>
      <c r="D348" s="60">
        <v>7000</v>
      </c>
      <c r="E348" s="60">
        <v>82000</v>
      </c>
    </row>
    <row r="349" spans="1:5" x14ac:dyDescent="0.2">
      <c r="A349" s="63" t="s">
        <v>61</v>
      </c>
      <c r="B349" s="63"/>
      <c r="C349" s="49">
        <v>41000</v>
      </c>
      <c r="D349" s="49">
        <v>9000</v>
      </c>
      <c r="E349" s="49">
        <v>50000</v>
      </c>
    </row>
    <row r="350" spans="1:5" x14ac:dyDescent="0.2">
      <c r="A350" s="64" t="s">
        <v>34</v>
      </c>
      <c r="B350" s="64"/>
      <c r="C350" s="50">
        <v>41000</v>
      </c>
      <c r="D350" s="50">
        <v>9000</v>
      </c>
      <c r="E350" s="50">
        <v>50000</v>
      </c>
    </row>
    <row r="351" spans="1:5" x14ac:dyDescent="0.2">
      <c r="A351" s="35" t="s">
        <v>7</v>
      </c>
      <c r="B351" s="35" t="s">
        <v>8</v>
      </c>
      <c r="C351" s="48">
        <v>39000</v>
      </c>
      <c r="D351" s="48">
        <v>9000</v>
      </c>
      <c r="E351" s="48">
        <v>48000</v>
      </c>
    </row>
    <row r="352" spans="1:5" x14ac:dyDescent="0.2">
      <c r="A352" s="59" t="s">
        <v>11</v>
      </c>
      <c r="B352" s="59" t="s">
        <v>12</v>
      </c>
      <c r="C352" s="60">
        <v>34000</v>
      </c>
      <c r="D352" s="60">
        <v>4000</v>
      </c>
      <c r="E352" s="60">
        <v>38000</v>
      </c>
    </row>
    <row r="353" spans="1:5" x14ac:dyDescent="0.2">
      <c r="A353" s="59" t="s">
        <v>19</v>
      </c>
      <c r="B353" s="59" t="s">
        <v>163</v>
      </c>
      <c r="C353" s="60">
        <v>5000</v>
      </c>
      <c r="D353" s="60">
        <v>5000</v>
      </c>
      <c r="E353" s="60">
        <v>10000</v>
      </c>
    </row>
    <row r="354" spans="1:5" x14ac:dyDescent="0.2">
      <c r="A354" s="35" t="s">
        <v>20</v>
      </c>
      <c r="B354" s="35" t="s">
        <v>21</v>
      </c>
      <c r="C354" s="48">
        <v>2000</v>
      </c>
      <c r="D354" s="48">
        <v>0</v>
      </c>
      <c r="E354" s="48">
        <v>2000</v>
      </c>
    </row>
    <row r="355" spans="1:5" x14ac:dyDescent="0.2">
      <c r="A355" s="59" t="s">
        <v>23</v>
      </c>
      <c r="B355" s="59" t="s">
        <v>24</v>
      </c>
      <c r="C355" s="60">
        <v>2000</v>
      </c>
      <c r="D355" s="60">
        <v>0</v>
      </c>
      <c r="E355" s="60">
        <v>2000</v>
      </c>
    </row>
    <row r="356" spans="1:5" x14ac:dyDescent="0.2">
      <c r="A356" s="63" t="s">
        <v>62</v>
      </c>
      <c r="B356" s="63"/>
      <c r="C356" s="49">
        <v>22000</v>
      </c>
      <c r="D356" s="49">
        <v>-5000</v>
      </c>
      <c r="E356" s="49">
        <v>17000</v>
      </c>
    </row>
    <row r="357" spans="1:5" x14ac:dyDescent="0.2">
      <c r="A357" s="64" t="s">
        <v>34</v>
      </c>
      <c r="B357" s="64"/>
      <c r="C357" s="50">
        <v>22000</v>
      </c>
      <c r="D357" s="50">
        <v>-5000</v>
      </c>
      <c r="E357" s="50">
        <v>17000</v>
      </c>
    </row>
    <row r="358" spans="1:5" x14ac:dyDescent="0.2">
      <c r="A358" s="35" t="s">
        <v>7</v>
      </c>
      <c r="B358" s="35" t="s">
        <v>8</v>
      </c>
      <c r="C358" s="48">
        <v>22000</v>
      </c>
      <c r="D358" s="48">
        <v>-5000</v>
      </c>
      <c r="E358" s="48">
        <v>17000</v>
      </c>
    </row>
    <row r="359" spans="1:5" x14ac:dyDescent="0.2">
      <c r="A359" s="59" t="s">
        <v>15</v>
      </c>
      <c r="B359" s="59" t="s">
        <v>16</v>
      </c>
      <c r="C359" s="60">
        <v>20000</v>
      </c>
      <c r="D359" s="60">
        <v>-3000</v>
      </c>
      <c r="E359" s="60">
        <v>17000</v>
      </c>
    </row>
    <row r="360" spans="1:5" x14ac:dyDescent="0.2">
      <c r="A360" s="59" t="s">
        <v>221</v>
      </c>
      <c r="B360" s="59" t="s">
        <v>17</v>
      </c>
      <c r="C360" s="60">
        <v>2000</v>
      </c>
      <c r="D360" s="60">
        <v>-2000</v>
      </c>
      <c r="E360" s="60">
        <v>0</v>
      </c>
    </row>
    <row r="361" spans="1:5" x14ac:dyDescent="0.2">
      <c r="A361" s="65" t="s">
        <v>63</v>
      </c>
      <c r="B361" s="65"/>
      <c r="C361" s="51">
        <v>79000</v>
      </c>
      <c r="D361" s="51">
        <v>19600</v>
      </c>
      <c r="E361" s="51">
        <v>98600</v>
      </c>
    </row>
    <row r="362" spans="1:5" x14ac:dyDescent="0.2">
      <c r="A362" s="63" t="s">
        <v>64</v>
      </c>
      <c r="B362" s="63"/>
      <c r="C362" s="49">
        <v>3000</v>
      </c>
      <c r="D362" s="49">
        <v>0</v>
      </c>
      <c r="E362" s="49">
        <v>3000</v>
      </c>
    </row>
    <row r="363" spans="1:5" x14ac:dyDescent="0.2">
      <c r="A363" s="64" t="s">
        <v>34</v>
      </c>
      <c r="B363" s="64"/>
      <c r="C363" s="50">
        <v>3000</v>
      </c>
      <c r="D363" s="50">
        <v>0</v>
      </c>
      <c r="E363" s="50">
        <v>3000</v>
      </c>
    </row>
    <row r="364" spans="1:5" x14ac:dyDescent="0.2">
      <c r="A364" s="35" t="s">
        <v>7</v>
      </c>
      <c r="B364" s="35" t="s">
        <v>8</v>
      </c>
      <c r="C364" s="48">
        <v>3000</v>
      </c>
      <c r="D364" s="48">
        <v>0</v>
      </c>
      <c r="E364" s="48">
        <v>3000</v>
      </c>
    </row>
    <row r="365" spans="1:5" x14ac:dyDescent="0.2">
      <c r="A365" s="59" t="s">
        <v>222</v>
      </c>
      <c r="B365" s="59" t="s">
        <v>18</v>
      </c>
      <c r="C365" s="60">
        <v>3000</v>
      </c>
      <c r="D365" s="60">
        <v>0</v>
      </c>
      <c r="E365" s="60">
        <v>3000</v>
      </c>
    </row>
    <row r="366" spans="1:5" x14ac:dyDescent="0.2">
      <c r="A366" s="63" t="s">
        <v>65</v>
      </c>
      <c r="B366" s="63"/>
      <c r="C366" s="49">
        <v>8100</v>
      </c>
      <c r="D366" s="49">
        <v>300</v>
      </c>
      <c r="E366" s="49">
        <v>8400</v>
      </c>
    </row>
    <row r="367" spans="1:5" x14ac:dyDescent="0.2">
      <c r="A367" s="64" t="s">
        <v>142</v>
      </c>
      <c r="B367" s="64"/>
      <c r="C367" s="50">
        <v>8100</v>
      </c>
      <c r="D367" s="50">
        <v>300</v>
      </c>
      <c r="E367" s="50">
        <v>8400</v>
      </c>
    </row>
    <row r="368" spans="1:5" x14ac:dyDescent="0.2">
      <c r="A368" s="35" t="s">
        <v>7</v>
      </c>
      <c r="B368" s="35" t="s">
        <v>8</v>
      </c>
      <c r="C368" s="48">
        <v>8100</v>
      </c>
      <c r="D368" s="48">
        <v>300</v>
      </c>
      <c r="E368" s="48">
        <v>8400</v>
      </c>
    </row>
    <row r="369" spans="1:5" x14ac:dyDescent="0.2">
      <c r="A369" s="59" t="s">
        <v>222</v>
      </c>
      <c r="B369" s="59" t="s">
        <v>18</v>
      </c>
      <c r="C369" s="60">
        <v>8100</v>
      </c>
      <c r="D369" s="60">
        <v>300</v>
      </c>
      <c r="E369" s="60">
        <v>8400</v>
      </c>
    </row>
    <row r="370" spans="1:5" x14ac:dyDescent="0.2">
      <c r="A370" s="63" t="s">
        <v>66</v>
      </c>
      <c r="B370" s="63"/>
      <c r="C370" s="49">
        <v>67900</v>
      </c>
      <c r="D370" s="49">
        <v>19300</v>
      </c>
      <c r="E370" s="49">
        <v>87200</v>
      </c>
    </row>
    <row r="371" spans="1:5" x14ac:dyDescent="0.2">
      <c r="A371" s="64" t="s">
        <v>34</v>
      </c>
      <c r="B371" s="64"/>
      <c r="C371" s="50">
        <v>67900</v>
      </c>
      <c r="D371" s="50">
        <v>-26200</v>
      </c>
      <c r="E371" s="50">
        <v>41700</v>
      </c>
    </row>
    <row r="372" spans="1:5" x14ac:dyDescent="0.2">
      <c r="A372" s="64" t="s">
        <v>142</v>
      </c>
      <c r="B372" s="64"/>
      <c r="C372" s="50">
        <v>0</v>
      </c>
      <c r="D372" s="50">
        <v>45500</v>
      </c>
      <c r="E372" s="50">
        <v>45500</v>
      </c>
    </row>
    <row r="373" spans="1:5" x14ac:dyDescent="0.2">
      <c r="A373" s="35" t="s">
        <v>7</v>
      </c>
      <c r="B373" s="35" t="s">
        <v>8</v>
      </c>
      <c r="C373" s="48">
        <v>67900</v>
      </c>
      <c r="D373" s="48">
        <v>19300</v>
      </c>
      <c r="E373" s="48">
        <v>87200</v>
      </c>
    </row>
    <row r="374" spans="1:5" x14ac:dyDescent="0.2">
      <c r="A374" s="59" t="s">
        <v>222</v>
      </c>
      <c r="B374" s="59" t="s">
        <v>18</v>
      </c>
      <c r="C374" s="60">
        <v>66900</v>
      </c>
      <c r="D374" s="60">
        <v>19300</v>
      </c>
      <c r="E374" s="60">
        <v>86200</v>
      </c>
    </row>
    <row r="375" spans="1:5" x14ac:dyDescent="0.2">
      <c r="A375" s="59" t="s">
        <v>19</v>
      </c>
      <c r="B375" s="59" t="s">
        <v>163</v>
      </c>
      <c r="C375" s="60">
        <v>1000</v>
      </c>
      <c r="D375" s="60">
        <v>0</v>
      </c>
      <c r="E375" s="60">
        <v>1000</v>
      </c>
    </row>
    <row r="376" spans="1:5" x14ac:dyDescent="0.2">
      <c r="A376" s="65" t="s">
        <v>67</v>
      </c>
      <c r="B376" s="65"/>
      <c r="C376" s="51">
        <v>40200</v>
      </c>
      <c r="D376" s="51">
        <v>2350</v>
      </c>
      <c r="E376" s="51">
        <v>42550</v>
      </c>
    </row>
    <row r="377" spans="1:5" x14ac:dyDescent="0.2">
      <c r="A377" s="63" t="s">
        <v>68</v>
      </c>
      <c r="B377" s="63"/>
      <c r="C377" s="49">
        <v>40200</v>
      </c>
      <c r="D377" s="49">
        <v>2350</v>
      </c>
      <c r="E377" s="49">
        <v>42550</v>
      </c>
    </row>
    <row r="378" spans="1:5" x14ac:dyDescent="0.2">
      <c r="A378" s="64" t="s">
        <v>34</v>
      </c>
      <c r="B378" s="64"/>
      <c r="C378" s="50">
        <v>700</v>
      </c>
      <c r="D378" s="50">
        <v>2350</v>
      </c>
      <c r="E378" s="50">
        <v>3050</v>
      </c>
    </row>
    <row r="379" spans="1:5" x14ac:dyDescent="0.2">
      <c r="A379" s="64" t="s">
        <v>142</v>
      </c>
      <c r="B379" s="64"/>
      <c r="C379" s="50">
        <v>39500</v>
      </c>
      <c r="D379" s="50">
        <v>0</v>
      </c>
      <c r="E379" s="50">
        <v>39500</v>
      </c>
    </row>
    <row r="380" spans="1:5" x14ac:dyDescent="0.2">
      <c r="A380" s="35" t="s">
        <v>7</v>
      </c>
      <c r="B380" s="35" t="s">
        <v>8</v>
      </c>
      <c r="C380" s="48">
        <v>40200</v>
      </c>
      <c r="D380" s="48">
        <v>2350</v>
      </c>
      <c r="E380" s="48">
        <v>42550</v>
      </c>
    </row>
    <row r="381" spans="1:5" x14ac:dyDescent="0.2">
      <c r="A381" s="59" t="s">
        <v>11</v>
      </c>
      <c r="B381" s="59" t="s">
        <v>12</v>
      </c>
      <c r="C381" s="60">
        <v>700</v>
      </c>
      <c r="D381" s="60">
        <v>350</v>
      </c>
      <c r="E381" s="60">
        <v>1050</v>
      </c>
    </row>
    <row r="382" spans="1:5" x14ac:dyDescent="0.2">
      <c r="A382" s="59" t="s">
        <v>19</v>
      </c>
      <c r="B382" s="59" t="s">
        <v>163</v>
      </c>
      <c r="C382" s="60">
        <v>39500</v>
      </c>
      <c r="D382" s="60">
        <v>2000</v>
      </c>
      <c r="E382" s="60">
        <v>41500</v>
      </c>
    </row>
    <row r="383" spans="1:5" x14ac:dyDescent="0.2">
      <c r="A383" s="65" t="s">
        <v>69</v>
      </c>
      <c r="B383" s="65"/>
      <c r="C383" s="51">
        <v>28000</v>
      </c>
      <c r="D383" s="51">
        <v>0</v>
      </c>
      <c r="E383" s="51">
        <v>28000</v>
      </c>
    </row>
    <row r="384" spans="1:5" x14ac:dyDescent="0.2">
      <c r="A384" s="63" t="s">
        <v>70</v>
      </c>
      <c r="B384" s="63"/>
      <c r="C384" s="49">
        <v>28000</v>
      </c>
      <c r="D384" s="49">
        <v>0</v>
      </c>
      <c r="E384" s="49">
        <v>28000</v>
      </c>
    </row>
    <row r="385" spans="1:5" x14ac:dyDescent="0.2">
      <c r="A385" s="64" t="s">
        <v>34</v>
      </c>
      <c r="B385" s="64"/>
      <c r="C385" s="50">
        <v>28000</v>
      </c>
      <c r="D385" s="50">
        <v>0</v>
      </c>
      <c r="E385" s="50">
        <v>28000</v>
      </c>
    </row>
    <row r="386" spans="1:5" x14ac:dyDescent="0.2">
      <c r="A386" s="35" t="s">
        <v>7</v>
      </c>
      <c r="B386" s="35" t="s">
        <v>8</v>
      </c>
      <c r="C386" s="48">
        <v>28000</v>
      </c>
      <c r="D386" s="48">
        <v>0</v>
      </c>
      <c r="E386" s="48">
        <v>28000</v>
      </c>
    </row>
    <row r="387" spans="1:5" x14ac:dyDescent="0.2">
      <c r="A387" s="59" t="s">
        <v>19</v>
      </c>
      <c r="B387" s="59" t="s">
        <v>163</v>
      </c>
      <c r="C387" s="60">
        <v>28000</v>
      </c>
      <c r="D387" s="60">
        <v>0</v>
      </c>
      <c r="E387" s="60">
        <v>28000</v>
      </c>
    </row>
    <row r="388" spans="1:5" x14ac:dyDescent="0.2">
      <c r="A388" s="65" t="s">
        <v>71</v>
      </c>
      <c r="B388" s="65"/>
      <c r="C388" s="51">
        <v>535000</v>
      </c>
      <c r="D388" s="51">
        <v>-301000</v>
      </c>
      <c r="E388" s="51">
        <v>234000</v>
      </c>
    </row>
    <row r="389" spans="1:5" x14ac:dyDescent="0.2">
      <c r="A389" s="63" t="s">
        <v>72</v>
      </c>
      <c r="B389" s="63"/>
      <c r="C389" s="49">
        <v>106000</v>
      </c>
      <c r="D389" s="49">
        <v>4000</v>
      </c>
      <c r="E389" s="49">
        <v>110000</v>
      </c>
    </row>
    <row r="390" spans="1:5" x14ac:dyDescent="0.2">
      <c r="A390" s="64" t="s">
        <v>34</v>
      </c>
      <c r="B390" s="64"/>
      <c r="C390" s="50">
        <v>106000</v>
      </c>
      <c r="D390" s="50">
        <v>4000</v>
      </c>
      <c r="E390" s="50">
        <v>110000</v>
      </c>
    </row>
    <row r="391" spans="1:5" x14ac:dyDescent="0.2">
      <c r="A391" s="35" t="s">
        <v>7</v>
      </c>
      <c r="B391" s="35" t="s">
        <v>8</v>
      </c>
      <c r="C391" s="48">
        <v>106000</v>
      </c>
      <c r="D391" s="48">
        <v>4000</v>
      </c>
      <c r="E391" s="48">
        <v>110000</v>
      </c>
    </row>
    <row r="392" spans="1:5" x14ac:dyDescent="0.2">
      <c r="A392" s="59" t="s">
        <v>11</v>
      </c>
      <c r="B392" s="59" t="s">
        <v>12</v>
      </c>
      <c r="C392" s="60">
        <v>6000</v>
      </c>
      <c r="D392" s="60">
        <v>0</v>
      </c>
      <c r="E392" s="60">
        <v>6000</v>
      </c>
    </row>
    <row r="393" spans="1:5" x14ac:dyDescent="0.2">
      <c r="A393" s="59" t="s">
        <v>19</v>
      </c>
      <c r="B393" s="59" t="s">
        <v>163</v>
      </c>
      <c r="C393" s="60">
        <v>100000</v>
      </c>
      <c r="D393" s="60">
        <v>4000</v>
      </c>
      <c r="E393" s="60">
        <v>104000</v>
      </c>
    </row>
    <row r="394" spans="1:5" x14ac:dyDescent="0.2">
      <c r="A394" s="63" t="s">
        <v>73</v>
      </c>
      <c r="B394" s="63"/>
      <c r="C394" s="49">
        <v>429000</v>
      </c>
      <c r="D394" s="49">
        <v>-305000</v>
      </c>
      <c r="E394" s="49">
        <v>124000</v>
      </c>
    </row>
    <row r="395" spans="1:5" x14ac:dyDescent="0.2">
      <c r="A395" s="64" t="s">
        <v>34</v>
      </c>
      <c r="B395" s="64"/>
      <c r="C395" s="50">
        <v>9000</v>
      </c>
      <c r="D395" s="50">
        <v>115000</v>
      </c>
      <c r="E395" s="50">
        <v>124000</v>
      </c>
    </row>
    <row r="396" spans="1:5" x14ac:dyDescent="0.2">
      <c r="A396" s="64" t="s">
        <v>142</v>
      </c>
      <c r="B396" s="64"/>
      <c r="C396" s="50">
        <v>420000</v>
      </c>
      <c r="D396" s="50">
        <v>-420000</v>
      </c>
      <c r="E396" s="50">
        <v>0</v>
      </c>
    </row>
    <row r="397" spans="1:5" x14ac:dyDescent="0.2">
      <c r="A397" s="35" t="s">
        <v>20</v>
      </c>
      <c r="B397" s="35" t="s">
        <v>21</v>
      </c>
      <c r="C397" s="48">
        <v>429000</v>
      </c>
      <c r="D397" s="48">
        <v>-305000</v>
      </c>
      <c r="E397" s="48">
        <v>124000</v>
      </c>
    </row>
    <row r="398" spans="1:5" x14ac:dyDescent="0.2">
      <c r="A398" s="59" t="s">
        <v>23</v>
      </c>
      <c r="B398" s="59" t="s">
        <v>24</v>
      </c>
      <c r="C398" s="60">
        <v>429000</v>
      </c>
      <c r="D398" s="60">
        <v>-305000</v>
      </c>
      <c r="E398" s="60">
        <v>124000</v>
      </c>
    </row>
    <row r="399" spans="1:5" x14ac:dyDescent="0.2">
      <c r="A399" s="65" t="s">
        <v>74</v>
      </c>
      <c r="B399" s="65"/>
      <c r="C399" s="51">
        <v>162400</v>
      </c>
      <c r="D399" s="51">
        <v>14600</v>
      </c>
      <c r="E399" s="51">
        <v>177000</v>
      </c>
    </row>
    <row r="400" spans="1:5" x14ac:dyDescent="0.2">
      <c r="A400" s="63" t="s">
        <v>75</v>
      </c>
      <c r="B400" s="63"/>
      <c r="C400" s="49">
        <v>46500</v>
      </c>
      <c r="D400" s="49">
        <v>0</v>
      </c>
      <c r="E400" s="49">
        <v>46500</v>
      </c>
    </row>
    <row r="401" spans="1:5" x14ac:dyDescent="0.2">
      <c r="A401" s="64" t="s">
        <v>34</v>
      </c>
      <c r="B401" s="64"/>
      <c r="C401" s="50">
        <v>46500</v>
      </c>
      <c r="D401" s="50">
        <v>0</v>
      </c>
      <c r="E401" s="50">
        <v>46500</v>
      </c>
    </row>
    <row r="402" spans="1:5" x14ac:dyDescent="0.2">
      <c r="A402" s="35" t="s">
        <v>7</v>
      </c>
      <c r="B402" s="35" t="s">
        <v>8</v>
      </c>
      <c r="C402" s="48">
        <v>46500</v>
      </c>
      <c r="D402" s="48">
        <v>0</v>
      </c>
      <c r="E402" s="48">
        <v>46500</v>
      </c>
    </row>
    <row r="403" spans="1:5" x14ac:dyDescent="0.2">
      <c r="A403" s="59" t="s">
        <v>19</v>
      </c>
      <c r="B403" s="59" t="s">
        <v>163</v>
      </c>
      <c r="C403" s="60">
        <v>46500</v>
      </c>
      <c r="D403" s="60">
        <v>0</v>
      </c>
      <c r="E403" s="60">
        <v>46500</v>
      </c>
    </row>
    <row r="404" spans="1:5" x14ac:dyDescent="0.2">
      <c r="A404" s="63" t="s">
        <v>76</v>
      </c>
      <c r="B404" s="63"/>
      <c r="C404" s="49">
        <v>19700</v>
      </c>
      <c r="D404" s="49">
        <v>0</v>
      </c>
      <c r="E404" s="49">
        <v>19700</v>
      </c>
    </row>
    <row r="405" spans="1:5" x14ac:dyDescent="0.2">
      <c r="A405" s="64" t="s">
        <v>34</v>
      </c>
      <c r="B405" s="64"/>
      <c r="C405" s="50">
        <v>18700</v>
      </c>
      <c r="D405" s="50">
        <v>0</v>
      </c>
      <c r="E405" s="50">
        <v>18700</v>
      </c>
    </row>
    <row r="406" spans="1:5" x14ac:dyDescent="0.2">
      <c r="A406" s="64" t="s">
        <v>143</v>
      </c>
      <c r="B406" s="64"/>
      <c r="C406" s="50">
        <v>1000</v>
      </c>
      <c r="D406" s="50">
        <v>0</v>
      </c>
      <c r="E406" s="50">
        <v>1000</v>
      </c>
    </row>
    <row r="407" spans="1:5" x14ac:dyDescent="0.2">
      <c r="A407" s="35" t="s">
        <v>7</v>
      </c>
      <c r="B407" s="35" t="s">
        <v>8</v>
      </c>
      <c r="C407" s="48">
        <v>18200</v>
      </c>
      <c r="D407" s="48">
        <v>0</v>
      </c>
      <c r="E407" s="48">
        <v>18200</v>
      </c>
    </row>
    <row r="408" spans="1:5" x14ac:dyDescent="0.2">
      <c r="A408" s="59" t="s">
        <v>11</v>
      </c>
      <c r="B408" s="59" t="s">
        <v>12</v>
      </c>
      <c r="C408" s="60">
        <v>6200</v>
      </c>
      <c r="D408" s="60">
        <v>0</v>
      </c>
      <c r="E408" s="60">
        <v>6200</v>
      </c>
    </row>
    <row r="409" spans="1:5" x14ac:dyDescent="0.2">
      <c r="A409" s="59" t="s">
        <v>19</v>
      </c>
      <c r="B409" s="59" t="s">
        <v>163</v>
      </c>
      <c r="C409" s="60">
        <v>12000</v>
      </c>
      <c r="D409" s="60">
        <v>0</v>
      </c>
      <c r="E409" s="60">
        <v>12000</v>
      </c>
    </row>
    <row r="410" spans="1:5" x14ac:dyDescent="0.2">
      <c r="A410" s="35" t="s">
        <v>20</v>
      </c>
      <c r="B410" s="35" t="s">
        <v>21</v>
      </c>
      <c r="C410" s="48">
        <v>1500</v>
      </c>
      <c r="D410" s="48">
        <v>0</v>
      </c>
      <c r="E410" s="48">
        <v>1500</v>
      </c>
    </row>
    <row r="411" spans="1:5" x14ac:dyDescent="0.2">
      <c r="A411" s="59" t="s">
        <v>23</v>
      </c>
      <c r="B411" s="59" t="s">
        <v>24</v>
      </c>
      <c r="C411" s="60">
        <v>1500</v>
      </c>
      <c r="D411" s="60">
        <v>0</v>
      </c>
      <c r="E411" s="60">
        <v>1500</v>
      </c>
    </row>
    <row r="412" spans="1:5" x14ac:dyDescent="0.2">
      <c r="A412" s="63" t="s">
        <v>77</v>
      </c>
      <c r="B412" s="63"/>
      <c r="C412" s="49">
        <v>50000</v>
      </c>
      <c r="D412" s="49">
        <v>20000</v>
      </c>
      <c r="E412" s="49">
        <v>70000</v>
      </c>
    </row>
    <row r="413" spans="1:5" x14ac:dyDescent="0.2">
      <c r="A413" s="64" t="s">
        <v>34</v>
      </c>
      <c r="B413" s="64"/>
      <c r="C413" s="50">
        <v>40000</v>
      </c>
      <c r="D413" s="50">
        <v>30000</v>
      </c>
      <c r="E413" s="50">
        <v>70000</v>
      </c>
    </row>
    <row r="414" spans="1:5" x14ac:dyDescent="0.2">
      <c r="A414" s="64" t="s">
        <v>142</v>
      </c>
      <c r="B414" s="64"/>
      <c r="C414" s="50">
        <v>10000</v>
      </c>
      <c r="D414" s="50">
        <v>-10000</v>
      </c>
      <c r="E414" s="50">
        <v>0</v>
      </c>
    </row>
    <row r="415" spans="1:5" x14ac:dyDescent="0.2">
      <c r="A415" s="35" t="s">
        <v>7</v>
      </c>
      <c r="B415" s="35" t="s">
        <v>8</v>
      </c>
      <c r="C415" s="48">
        <v>50000</v>
      </c>
      <c r="D415" s="48">
        <v>20000</v>
      </c>
      <c r="E415" s="48">
        <v>70000</v>
      </c>
    </row>
    <row r="416" spans="1:5" x14ac:dyDescent="0.2">
      <c r="A416" s="59" t="s">
        <v>19</v>
      </c>
      <c r="B416" s="59" t="s">
        <v>163</v>
      </c>
      <c r="C416" s="60">
        <v>50000</v>
      </c>
      <c r="D416" s="60">
        <v>20000</v>
      </c>
      <c r="E416" s="60">
        <v>70000</v>
      </c>
    </row>
    <row r="417" spans="1:5" x14ac:dyDescent="0.2">
      <c r="A417" s="63" t="s">
        <v>78</v>
      </c>
      <c r="B417" s="63"/>
      <c r="C417" s="49">
        <v>8100</v>
      </c>
      <c r="D417" s="49">
        <v>-400</v>
      </c>
      <c r="E417" s="49">
        <v>7700</v>
      </c>
    </row>
    <row r="418" spans="1:5" x14ac:dyDescent="0.2">
      <c r="A418" s="64" t="s">
        <v>34</v>
      </c>
      <c r="B418" s="64"/>
      <c r="C418" s="50">
        <v>8100</v>
      </c>
      <c r="D418" s="50">
        <v>-400</v>
      </c>
      <c r="E418" s="50">
        <v>7700</v>
      </c>
    </row>
    <row r="419" spans="1:5" x14ac:dyDescent="0.2">
      <c r="A419" s="35" t="s">
        <v>7</v>
      </c>
      <c r="B419" s="35" t="s">
        <v>8</v>
      </c>
      <c r="C419" s="48">
        <v>8100</v>
      </c>
      <c r="D419" s="48">
        <v>-400</v>
      </c>
      <c r="E419" s="48">
        <v>7700</v>
      </c>
    </row>
    <row r="420" spans="1:5" x14ac:dyDescent="0.2">
      <c r="A420" s="59" t="s">
        <v>11</v>
      </c>
      <c r="B420" s="59" t="s">
        <v>12</v>
      </c>
      <c r="C420" s="60">
        <v>4500</v>
      </c>
      <c r="D420" s="60">
        <v>0</v>
      </c>
      <c r="E420" s="60">
        <v>4500</v>
      </c>
    </row>
    <row r="421" spans="1:5" x14ac:dyDescent="0.2">
      <c r="A421" s="59" t="s">
        <v>19</v>
      </c>
      <c r="B421" s="59" t="s">
        <v>163</v>
      </c>
      <c r="C421" s="60">
        <v>3600</v>
      </c>
      <c r="D421" s="60">
        <v>-400</v>
      </c>
      <c r="E421" s="60">
        <v>3200</v>
      </c>
    </row>
    <row r="422" spans="1:5" x14ac:dyDescent="0.2">
      <c r="A422" s="63" t="s">
        <v>97</v>
      </c>
      <c r="B422" s="63"/>
      <c r="C422" s="49">
        <v>38100</v>
      </c>
      <c r="D422" s="49">
        <v>-5000</v>
      </c>
      <c r="E422" s="49">
        <v>33100</v>
      </c>
    </row>
    <row r="423" spans="1:5" x14ac:dyDescent="0.2">
      <c r="A423" s="64" t="s">
        <v>34</v>
      </c>
      <c r="B423" s="64"/>
      <c r="C423" s="50">
        <v>38100</v>
      </c>
      <c r="D423" s="50">
        <v>-5000</v>
      </c>
      <c r="E423" s="50">
        <v>33100</v>
      </c>
    </row>
    <row r="424" spans="1:5" x14ac:dyDescent="0.2">
      <c r="A424" s="35" t="s">
        <v>7</v>
      </c>
      <c r="B424" s="35" t="s">
        <v>8</v>
      </c>
      <c r="C424" s="48">
        <v>38100</v>
      </c>
      <c r="D424" s="48">
        <v>-5000</v>
      </c>
      <c r="E424" s="48">
        <v>33100</v>
      </c>
    </row>
    <row r="425" spans="1:5" x14ac:dyDescent="0.2">
      <c r="A425" s="59" t="s">
        <v>11</v>
      </c>
      <c r="B425" s="59" t="s">
        <v>12</v>
      </c>
      <c r="C425" s="60">
        <v>23100</v>
      </c>
      <c r="D425" s="60">
        <v>5000</v>
      </c>
      <c r="E425" s="60">
        <v>28100</v>
      </c>
    </row>
    <row r="426" spans="1:5" x14ac:dyDescent="0.2">
      <c r="A426" s="59" t="s">
        <v>15</v>
      </c>
      <c r="B426" s="59" t="s">
        <v>16</v>
      </c>
      <c r="C426" s="60">
        <v>15000</v>
      </c>
      <c r="D426" s="60">
        <v>-10000</v>
      </c>
      <c r="E426" s="60">
        <v>5000</v>
      </c>
    </row>
    <row r="427" spans="1:5" x14ac:dyDescent="0.2">
      <c r="A427" s="65" t="s">
        <v>79</v>
      </c>
      <c r="B427" s="65"/>
      <c r="C427" s="51">
        <v>645300</v>
      </c>
      <c r="D427" s="51">
        <v>-419100</v>
      </c>
      <c r="E427" s="51">
        <v>226200</v>
      </c>
    </row>
    <row r="428" spans="1:5" x14ac:dyDescent="0.2">
      <c r="A428" s="63" t="s">
        <v>80</v>
      </c>
      <c r="B428" s="63"/>
      <c r="C428" s="49">
        <v>134100</v>
      </c>
      <c r="D428" s="49">
        <v>5600</v>
      </c>
      <c r="E428" s="49">
        <v>139700</v>
      </c>
    </row>
    <row r="429" spans="1:5" x14ac:dyDescent="0.2">
      <c r="A429" s="64" t="s">
        <v>34</v>
      </c>
      <c r="B429" s="64"/>
      <c r="C429" s="50">
        <v>86100</v>
      </c>
      <c r="D429" s="50">
        <v>8600</v>
      </c>
      <c r="E429" s="50">
        <v>94700</v>
      </c>
    </row>
    <row r="430" spans="1:5" x14ac:dyDescent="0.2">
      <c r="A430" s="64" t="s">
        <v>142</v>
      </c>
      <c r="B430" s="64"/>
      <c r="C430" s="50">
        <v>48000</v>
      </c>
      <c r="D430" s="50">
        <v>-3000</v>
      </c>
      <c r="E430" s="50">
        <v>45000</v>
      </c>
    </row>
    <row r="431" spans="1:5" x14ac:dyDescent="0.2">
      <c r="A431" s="35" t="s">
        <v>7</v>
      </c>
      <c r="B431" s="35" t="s">
        <v>8</v>
      </c>
      <c r="C431" s="48">
        <v>8700</v>
      </c>
      <c r="D431" s="48">
        <v>5600</v>
      </c>
      <c r="E431" s="48">
        <v>14300</v>
      </c>
    </row>
    <row r="432" spans="1:5" x14ac:dyDescent="0.2">
      <c r="A432" s="59" t="s">
        <v>11</v>
      </c>
      <c r="B432" s="59" t="s">
        <v>12</v>
      </c>
      <c r="C432" s="60">
        <v>8200</v>
      </c>
      <c r="D432" s="60">
        <v>5600</v>
      </c>
      <c r="E432" s="60">
        <v>13800</v>
      </c>
    </row>
    <row r="433" spans="1:5" x14ac:dyDescent="0.2">
      <c r="A433" s="59" t="s">
        <v>19</v>
      </c>
      <c r="B433" s="59" t="s">
        <v>163</v>
      </c>
      <c r="C433" s="60">
        <v>500</v>
      </c>
      <c r="D433" s="60">
        <v>0</v>
      </c>
      <c r="E433" s="60">
        <v>500</v>
      </c>
    </row>
    <row r="434" spans="1:5" x14ac:dyDescent="0.2">
      <c r="A434" s="35" t="s">
        <v>20</v>
      </c>
      <c r="B434" s="35" t="s">
        <v>21</v>
      </c>
      <c r="C434" s="48">
        <v>125400</v>
      </c>
      <c r="D434" s="48">
        <v>0</v>
      </c>
      <c r="E434" s="48">
        <v>125400</v>
      </c>
    </row>
    <row r="435" spans="1:5" x14ac:dyDescent="0.2">
      <c r="A435" s="59" t="s">
        <v>23</v>
      </c>
      <c r="B435" s="59" t="s">
        <v>24</v>
      </c>
      <c r="C435" s="60">
        <v>125400</v>
      </c>
      <c r="D435" s="60">
        <v>0</v>
      </c>
      <c r="E435" s="60">
        <v>125400</v>
      </c>
    </row>
    <row r="436" spans="1:5" x14ac:dyDescent="0.2">
      <c r="A436" s="63" t="s">
        <v>81</v>
      </c>
      <c r="B436" s="63"/>
      <c r="C436" s="49">
        <v>91200</v>
      </c>
      <c r="D436" s="49">
        <v>-24700</v>
      </c>
      <c r="E436" s="49">
        <v>66500</v>
      </c>
    </row>
    <row r="437" spans="1:5" x14ac:dyDescent="0.2">
      <c r="A437" s="64" t="s">
        <v>34</v>
      </c>
      <c r="B437" s="64"/>
      <c r="C437" s="50">
        <v>91200</v>
      </c>
      <c r="D437" s="50">
        <v>-24700</v>
      </c>
      <c r="E437" s="50">
        <v>66500</v>
      </c>
    </row>
    <row r="438" spans="1:5" x14ac:dyDescent="0.2">
      <c r="A438" s="35" t="s">
        <v>7</v>
      </c>
      <c r="B438" s="35" t="s">
        <v>8</v>
      </c>
      <c r="C438" s="48">
        <v>91200</v>
      </c>
      <c r="D438" s="48">
        <v>-24700</v>
      </c>
      <c r="E438" s="48">
        <v>66500</v>
      </c>
    </row>
    <row r="439" spans="1:5" x14ac:dyDescent="0.2">
      <c r="A439" s="59" t="s">
        <v>11</v>
      </c>
      <c r="B439" s="59" t="s">
        <v>12</v>
      </c>
      <c r="C439" s="60">
        <v>6200</v>
      </c>
      <c r="D439" s="60">
        <v>300</v>
      </c>
      <c r="E439" s="60">
        <v>6500</v>
      </c>
    </row>
    <row r="440" spans="1:5" x14ac:dyDescent="0.2">
      <c r="A440" s="59" t="s">
        <v>19</v>
      </c>
      <c r="B440" s="59" t="s">
        <v>163</v>
      </c>
      <c r="C440" s="60">
        <v>85000</v>
      </c>
      <c r="D440" s="60">
        <v>-25000</v>
      </c>
      <c r="E440" s="60">
        <v>60000</v>
      </c>
    </row>
    <row r="441" spans="1:5" x14ac:dyDescent="0.2">
      <c r="A441" s="63" t="s">
        <v>137</v>
      </c>
      <c r="B441" s="63"/>
      <c r="C441" s="49">
        <v>420000</v>
      </c>
      <c r="D441" s="49">
        <v>-400000</v>
      </c>
      <c r="E441" s="49">
        <v>20000</v>
      </c>
    </row>
    <row r="442" spans="1:5" x14ac:dyDescent="0.2">
      <c r="A442" s="64" t="s">
        <v>142</v>
      </c>
      <c r="B442" s="64"/>
      <c r="C442" s="50">
        <v>420000</v>
      </c>
      <c r="D442" s="50">
        <v>-400000</v>
      </c>
      <c r="E442" s="50">
        <v>20000</v>
      </c>
    </row>
    <row r="443" spans="1:5" x14ac:dyDescent="0.2">
      <c r="A443" s="35" t="s">
        <v>20</v>
      </c>
      <c r="B443" s="35" t="s">
        <v>21</v>
      </c>
      <c r="C443" s="48">
        <v>420000</v>
      </c>
      <c r="D443" s="48">
        <v>-400000</v>
      </c>
      <c r="E443" s="48">
        <v>20000</v>
      </c>
    </row>
    <row r="444" spans="1:5" x14ac:dyDescent="0.2">
      <c r="A444" s="59" t="s">
        <v>23</v>
      </c>
      <c r="B444" s="59" t="s">
        <v>24</v>
      </c>
      <c r="C444" s="60">
        <v>420000</v>
      </c>
      <c r="D444" s="60">
        <v>-400000</v>
      </c>
      <c r="E444" s="60">
        <v>20000</v>
      </c>
    </row>
    <row r="445" spans="1:5" x14ac:dyDescent="0.2">
      <c r="A445" s="65" t="s">
        <v>82</v>
      </c>
      <c r="B445" s="65"/>
      <c r="C445" s="51">
        <v>4562400</v>
      </c>
      <c r="D445" s="51">
        <v>-1513200</v>
      </c>
      <c r="E445" s="51">
        <v>3049200</v>
      </c>
    </row>
    <row r="446" spans="1:5" x14ac:dyDescent="0.2">
      <c r="A446" s="63" t="s">
        <v>83</v>
      </c>
      <c r="B446" s="63"/>
      <c r="C446" s="49">
        <v>97400</v>
      </c>
      <c r="D446" s="49">
        <v>-7700</v>
      </c>
      <c r="E446" s="49">
        <v>89700</v>
      </c>
    </row>
    <row r="447" spans="1:5" x14ac:dyDescent="0.2">
      <c r="A447" s="64" t="s">
        <v>34</v>
      </c>
      <c r="B447" s="64"/>
      <c r="C447" s="50">
        <v>35400</v>
      </c>
      <c r="D447" s="50">
        <v>-9700</v>
      </c>
      <c r="E447" s="50">
        <v>25700</v>
      </c>
    </row>
    <row r="448" spans="1:5" x14ac:dyDescent="0.2">
      <c r="A448" s="64" t="s">
        <v>142</v>
      </c>
      <c r="B448" s="64"/>
      <c r="C448" s="50">
        <v>45000</v>
      </c>
      <c r="D448" s="50">
        <v>0</v>
      </c>
      <c r="E448" s="50">
        <v>45000</v>
      </c>
    </row>
    <row r="449" spans="1:5" x14ac:dyDescent="0.2">
      <c r="A449" s="64" t="s">
        <v>145</v>
      </c>
      <c r="B449" s="64"/>
      <c r="C449" s="50">
        <v>17000</v>
      </c>
      <c r="D449" s="50">
        <v>2000</v>
      </c>
      <c r="E449" s="50">
        <v>19000</v>
      </c>
    </row>
    <row r="450" spans="1:5" x14ac:dyDescent="0.2">
      <c r="A450" s="35" t="s">
        <v>7</v>
      </c>
      <c r="B450" s="35" t="s">
        <v>8</v>
      </c>
      <c r="C450" s="48">
        <v>48400</v>
      </c>
      <c r="D450" s="48">
        <v>300</v>
      </c>
      <c r="E450" s="48">
        <v>48700</v>
      </c>
    </row>
    <row r="451" spans="1:5" x14ac:dyDescent="0.2">
      <c r="A451" s="59" t="s">
        <v>11</v>
      </c>
      <c r="B451" s="59" t="s">
        <v>12</v>
      </c>
      <c r="C451" s="60">
        <v>48400</v>
      </c>
      <c r="D451" s="60">
        <v>300</v>
      </c>
      <c r="E451" s="60">
        <v>48700</v>
      </c>
    </row>
    <row r="452" spans="1:5" x14ac:dyDescent="0.2">
      <c r="A452" s="35" t="s">
        <v>20</v>
      </c>
      <c r="B452" s="35" t="s">
        <v>21</v>
      </c>
      <c r="C452" s="48">
        <v>49000</v>
      </c>
      <c r="D452" s="48">
        <v>-8000</v>
      </c>
      <c r="E452" s="48">
        <v>41000</v>
      </c>
    </row>
    <row r="453" spans="1:5" x14ac:dyDescent="0.2">
      <c r="A453" s="59" t="s">
        <v>23</v>
      </c>
      <c r="B453" s="59" t="s">
        <v>24</v>
      </c>
      <c r="C453" s="60">
        <v>49000</v>
      </c>
      <c r="D453" s="60">
        <v>-8000</v>
      </c>
      <c r="E453" s="60">
        <v>41000</v>
      </c>
    </row>
    <row r="454" spans="1:5" x14ac:dyDescent="0.2">
      <c r="A454" s="63" t="s">
        <v>84</v>
      </c>
      <c r="B454" s="63"/>
      <c r="C454" s="49">
        <v>1400000</v>
      </c>
      <c r="D454" s="49">
        <v>0</v>
      </c>
      <c r="E454" s="49">
        <v>1400000</v>
      </c>
    </row>
    <row r="455" spans="1:5" x14ac:dyDescent="0.2">
      <c r="A455" s="64" t="s">
        <v>142</v>
      </c>
      <c r="B455" s="64"/>
      <c r="C455" s="50">
        <v>400000</v>
      </c>
      <c r="D455" s="50">
        <v>55000</v>
      </c>
      <c r="E455" s="50">
        <v>455000</v>
      </c>
    </row>
    <row r="456" spans="1:5" x14ac:dyDescent="0.2">
      <c r="A456" s="64" t="s">
        <v>146</v>
      </c>
      <c r="B456" s="64"/>
      <c r="C456" s="50">
        <v>0</v>
      </c>
      <c r="D456" s="50">
        <v>70000</v>
      </c>
      <c r="E456" s="50">
        <v>70000</v>
      </c>
    </row>
    <row r="457" spans="1:5" x14ac:dyDescent="0.2">
      <c r="A457" s="64" t="s">
        <v>141</v>
      </c>
      <c r="B457" s="64"/>
      <c r="C457" s="50">
        <v>1000000</v>
      </c>
      <c r="D457" s="50">
        <v>-125000</v>
      </c>
      <c r="E457" s="50">
        <v>875000</v>
      </c>
    </row>
    <row r="458" spans="1:5" x14ac:dyDescent="0.2">
      <c r="A458" s="35" t="s">
        <v>20</v>
      </c>
      <c r="B458" s="35" t="s">
        <v>21</v>
      </c>
      <c r="C458" s="48">
        <v>1400000</v>
      </c>
      <c r="D458" s="48">
        <v>0</v>
      </c>
      <c r="E458" s="48">
        <v>1400000</v>
      </c>
    </row>
    <row r="459" spans="1:5" x14ac:dyDescent="0.2">
      <c r="A459" s="59" t="s">
        <v>23</v>
      </c>
      <c r="B459" s="59" t="s">
        <v>24</v>
      </c>
      <c r="C459" s="60">
        <v>1400000</v>
      </c>
      <c r="D459" s="60">
        <v>0</v>
      </c>
      <c r="E459" s="60">
        <v>1400000</v>
      </c>
    </row>
    <row r="460" spans="1:5" x14ac:dyDescent="0.2">
      <c r="A460" s="63" t="s">
        <v>90</v>
      </c>
      <c r="B460" s="63"/>
      <c r="C460" s="49">
        <v>1562000</v>
      </c>
      <c r="D460" s="49">
        <v>-1552500</v>
      </c>
      <c r="E460" s="49">
        <v>9500</v>
      </c>
    </row>
    <row r="461" spans="1:5" x14ac:dyDescent="0.2">
      <c r="A461" s="64" t="s">
        <v>142</v>
      </c>
      <c r="B461" s="64"/>
      <c r="C461" s="50">
        <v>1562000</v>
      </c>
      <c r="D461" s="50">
        <v>-1552500</v>
      </c>
      <c r="E461" s="50">
        <v>9500</v>
      </c>
    </row>
    <row r="462" spans="1:5" x14ac:dyDescent="0.2">
      <c r="A462" s="35" t="s">
        <v>20</v>
      </c>
      <c r="B462" s="35" t="s">
        <v>21</v>
      </c>
      <c r="C462" s="48">
        <v>1562000</v>
      </c>
      <c r="D462" s="48">
        <v>-1552500</v>
      </c>
      <c r="E462" s="48">
        <v>9500</v>
      </c>
    </row>
    <row r="463" spans="1:5" x14ac:dyDescent="0.2">
      <c r="A463" s="59" t="s">
        <v>23</v>
      </c>
      <c r="B463" s="59" t="s">
        <v>24</v>
      </c>
      <c r="C463" s="60">
        <v>1562000</v>
      </c>
      <c r="D463" s="60">
        <v>-1552500</v>
      </c>
      <c r="E463" s="60">
        <v>9500</v>
      </c>
    </row>
    <row r="464" spans="1:5" x14ac:dyDescent="0.2">
      <c r="A464" s="63" t="s">
        <v>98</v>
      </c>
      <c r="B464" s="63"/>
      <c r="C464" s="49">
        <v>1400000</v>
      </c>
      <c r="D464" s="49">
        <v>50000</v>
      </c>
      <c r="E464" s="49">
        <v>1450000</v>
      </c>
    </row>
    <row r="465" spans="1:5" x14ac:dyDescent="0.2">
      <c r="A465" s="64" t="s">
        <v>142</v>
      </c>
      <c r="B465" s="64"/>
      <c r="C465" s="50">
        <v>1400000</v>
      </c>
      <c r="D465" s="50">
        <v>-210000</v>
      </c>
      <c r="E465" s="50">
        <v>1190000</v>
      </c>
    </row>
    <row r="466" spans="1:5" x14ac:dyDescent="0.2">
      <c r="A466" s="64" t="s">
        <v>146</v>
      </c>
      <c r="B466" s="64"/>
      <c r="C466" s="50">
        <v>0</v>
      </c>
      <c r="D466" s="50">
        <v>260000</v>
      </c>
      <c r="E466" s="50">
        <v>260000</v>
      </c>
    </row>
    <row r="467" spans="1:5" x14ac:dyDescent="0.2">
      <c r="A467" s="35" t="s">
        <v>20</v>
      </c>
      <c r="B467" s="35" t="s">
        <v>21</v>
      </c>
      <c r="C467" s="48">
        <v>1400000</v>
      </c>
      <c r="D467" s="48">
        <v>50000</v>
      </c>
      <c r="E467" s="48">
        <v>1450000</v>
      </c>
    </row>
    <row r="468" spans="1:5" x14ac:dyDescent="0.2">
      <c r="A468" s="59" t="s">
        <v>23</v>
      </c>
      <c r="B468" s="59" t="s">
        <v>24</v>
      </c>
      <c r="C468" s="60">
        <v>1400000</v>
      </c>
      <c r="D468" s="60">
        <v>50000</v>
      </c>
      <c r="E468" s="60">
        <v>1450000</v>
      </c>
    </row>
    <row r="469" spans="1:5" x14ac:dyDescent="0.2">
      <c r="A469" s="63" t="s">
        <v>138</v>
      </c>
      <c r="B469" s="63"/>
      <c r="C469" s="49">
        <v>70000</v>
      </c>
      <c r="D469" s="49">
        <v>-13000</v>
      </c>
      <c r="E469" s="49">
        <v>57000</v>
      </c>
    </row>
    <row r="470" spans="1:5" x14ac:dyDescent="0.2">
      <c r="A470" s="64" t="s">
        <v>34</v>
      </c>
      <c r="B470" s="64"/>
      <c r="C470" s="50">
        <v>0</v>
      </c>
      <c r="D470" s="50">
        <v>17000</v>
      </c>
      <c r="E470" s="50">
        <v>17000</v>
      </c>
    </row>
    <row r="471" spans="1:5" x14ac:dyDescent="0.2">
      <c r="A471" s="64" t="s">
        <v>142</v>
      </c>
      <c r="B471" s="64"/>
      <c r="C471" s="50">
        <v>70000</v>
      </c>
      <c r="D471" s="50">
        <v>-30000</v>
      </c>
      <c r="E471" s="50">
        <v>40000</v>
      </c>
    </row>
    <row r="472" spans="1:5" x14ac:dyDescent="0.2">
      <c r="A472" s="35" t="s">
        <v>20</v>
      </c>
      <c r="B472" s="35" t="s">
        <v>21</v>
      </c>
      <c r="C472" s="48">
        <v>70000</v>
      </c>
      <c r="D472" s="48">
        <v>-13000</v>
      </c>
      <c r="E472" s="48">
        <v>57000</v>
      </c>
    </row>
    <row r="473" spans="1:5" x14ac:dyDescent="0.2">
      <c r="A473" s="59" t="s">
        <v>23</v>
      </c>
      <c r="B473" s="59" t="s">
        <v>24</v>
      </c>
      <c r="C473" s="60">
        <v>70000</v>
      </c>
      <c r="D473" s="60">
        <v>-13000</v>
      </c>
      <c r="E473" s="60">
        <v>57000</v>
      </c>
    </row>
    <row r="474" spans="1:5" x14ac:dyDescent="0.2">
      <c r="A474" s="63" t="s">
        <v>166</v>
      </c>
      <c r="B474" s="63"/>
      <c r="C474" s="49">
        <v>33000</v>
      </c>
      <c r="D474" s="49">
        <v>10000</v>
      </c>
      <c r="E474" s="49">
        <v>43000</v>
      </c>
    </row>
    <row r="475" spans="1:5" x14ac:dyDescent="0.2">
      <c r="A475" s="64" t="s">
        <v>34</v>
      </c>
      <c r="B475" s="64"/>
      <c r="C475" s="50">
        <v>33000</v>
      </c>
      <c r="D475" s="50">
        <v>10000</v>
      </c>
      <c r="E475" s="50">
        <v>43000</v>
      </c>
    </row>
    <row r="476" spans="1:5" x14ac:dyDescent="0.2">
      <c r="A476" s="35" t="s">
        <v>7</v>
      </c>
      <c r="B476" s="35" t="s">
        <v>8</v>
      </c>
      <c r="C476" s="48">
        <v>3000</v>
      </c>
      <c r="D476" s="48">
        <v>0</v>
      </c>
      <c r="E476" s="48">
        <v>3000</v>
      </c>
    </row>
    <row r="477" spans="1:5" x14ac:dyDescent="0.2">
      <c r="A477" s="59" t="s">
        <v>11</v>
      </c>
      <c r="B477" s="59" t="s">
        <v>12</v>
      </c>
      <c r="C477" s="60">
        <v>3000</v>
      </c>
      <c r="D477" s="60">
        <v>0</v>
      </c>
      <c r="E477" s="60">
        <v>3000</v>
      </c>
    </row>
    <row r="478" spans="1:5" x14ac:dyDescent="0.2">
      <c r="A478" s="35" t="s">
        <v>20</v>
      </c>
      <c r="B478" s="35" t="s">
        <v>21</v>
      </c>
      <c r="C478" s="48">
        <v>30000</v>
      </c>
      <c r="D478" s="48">
        <v>10000</v>
      </c>
      <c r="E478" s="48">
        <v>40000</v>
      </c>
    </row>
    <row r="479" spans="1:5" x14ac:dyDescent="0.2">
      <c r="A479" s="59" t="s">
        <v>23</v>
      </c>
      <c r="B479" s="59" t="s">
        <v>24</v>
      </c>
      <c r="C479" s="60">
        <v>30000</v>
      </c>
      <c r="D479" s="60">
        <v>10000</v>
      </c>
      <c r="E479" s="60">
        <v>40000</v>
      </c>
    </row>
    <row r="480" spans="1:5" x14ac:dyDescent="0.2">
      <c r="A480" s="117" t="s">
        <v>94</v>
      </c>
      <c r="B480" s="117"/>
      <c r="C480" s="52">
        <v>742400</v>
      </c>
      <c r="D480" s="52">
        <v>57500</v>
      </c>
      <c r="E480" s="52">
        <v>857900</v>
      </c>
    </row>
    <row r="481" spans="1:5" x14ac:dyDescent="0.2">
      <c r="A481" s="115" t="s">
        <v>229</v>
      </c>
      <c r="B481" s="116"/>
      <c r="C481" s="50">
        <v>647200</v>
      </c>
      <c r="D481" s="50">
        <v>73000</v>
      </c>
      <c r="E481" s="50">
        <v>720200</v>
      </c>
    </row>
    <row r="482" spans="1:5" x14ac:dyDescent="0.2">
      <c r="A482" s="64" t="s">
        <v>87</v>
      </c>
      <c r="B482" s="64"/>
      <c r="C482" s="50">
        <v>302200</v>
      </c>
      <c r="D482" s="50">
        <v>73000</v>
      </c>
      <c r="E482" s="50">
        <v>375200</v>
      </c>
    </row>
    <row r="483" spans="1:5" x14ac:dyDescent="0.2">
      <c r="A483" s="113" t="s">
        <v>101</v>
      </c>
      <c r="B483" s="114"/>
      <c r="C483" s="25">
        <v>345000</v>
      </c>
      <c r="D483" s="50">
        <v>0</v>
      </c>
      <c r="E483" s="25">
        <v>345000</v>
      </c>
    </row>
    <row r="484" spans="1:5" x14ac:dyDescent="0.2">
      <c r="A484" s="64" t="s">
        <v>151</v>
      </c>
      <c r="B484" s="64"/>
      <c r="C484" s="50">
        <v>1000</v>
      </c>
      <c r="D484" s="50">
        <v>-200</v>
      </c>
      <c r="E484" s="50">
        <v>800</v>
      </c>
    </row>
    <row r="485" spans="1:5" x14ac:dyDescent="0.2">
      <c r="A485" s="64" t="s">
        <v>147</v>
      </c>
      <c r="B485" s="64"/>
      <c r="C485" s="50">
        <v>1000</v>
      </c>
      <c r="D485" s="50">
        <v>-200</v>
      </c>
      <c r="E485" s="50">
        <v>800</v>
      </c>
    </row>
    <row r="486" spans="1:5" x14ac:dyDescent="0.2">
      <c r="A486" s="64" t="s">
        <v>152</v>
      </c>
      <c r="B486" s="64"/>
      <c r="C486" s="50">
        <v>149700</v>
      </c>
      <c r="D486" s="50">
        <v>-15600</v>
      </c>
      <c r="E486" s="50">
        <v>134100</v>
      </c>
    </row>
    <row r="487" spans="1:5" x14ac:dyDescent="0.2">
      <c r="A487" s="64" t="s">
        <v>148</v>
      </c>
      <c r="B487" s="64"/>
      <c r="C487" s="50">
        <v>149700</v>
      </c>
      <c r="D487" s="50">
        <v>-15600</v>
      </c>
      <c r="E487" s="50">
        <v>134100</v>
      </c>
    </row>
    <row r="488" spans="1:5" x14ac:dyDescent="0.2">
      <c r="A488" s="64" t="s">
        <v>153</v>
      </c>
      <c r="B488" s="64"/>
      <c r="C488" s="50">
        <v>1500</v>
      </c>
      <c r="D488" s="50">
        <v>800</v>
      </c>
      <c r="E488" s="50">
        <v>2300</v>
      </c>
    </row>
    <row r="489" spans="1:5" x14ac:dyDescent="0.2">
      <c r="A489" s="64" t="s">
        <v>149</v>
      </c>
      <c r="B489" s="64"/>
      <c r="C489" s="50">
        <v>1500</v>
      </c>
      <c r="D489" s="50">
        <v>800</v>
      </c>
      <c r="E489" s="50">
        <v>2300</v>
      </c>
    </row>
    <row r="490" spans="1:5" x14ac:dyDescent="0.2">
      <c r="A490" s="64" t="s">
        <v>154</v>
      </c>
      <c r="B490" s="64"/>
      <c r="C490" s="50">
        <v>1000</v>
      </c>
      <c r="D490" s="50">
        <v>-500</v>
      </c>
      <c r="E490" s="50">
        <v>500</v>
      </c>
    </row>
    <row r="491" spans="1:5" x14ac:dyDescent="0.2">
      <c r="A491" s="64" t="s">
        <v>150</v>
      </c>
      <c r="B491" s="64"/>
      <c r="C491" s="50">
        <v>1000</v>
      </c>
      <c r="D491" s="50">
        <v>-500</v>
      </c>
      <c r="E491" s="50">
        <v>500</v>
      </c>
    </row>
    <row r="492" spans="1:5" x14ac:dyDescent="0.2">
      <c r="A492" s="118" t="s">
        <v>167</v>
      </c>
      <c r="B492" s="118"/>
      <c r="C492" s="61">
        <v>800400</v>
      </c>
      <c r="D492" s="61">
        <v>57500</v>
      </c>
      <c r="E492" s="61">
        <v>857900</v>
      </c>
    </row>
    <row r="493" spans="1:5" x14ac:dyDescent="0.2">
      <c r="A493" s="65" t="s">
        <v>85</v>
      </c>
      <c r="B493" s="65"/>
      <c r="C493" s="51">
        <v>800400</v>
      </c>
      <c r="D493" s="51">
        <v>57500</v>
      </c>
      <c r="E493" s="51">
        <v>857900</v>
      </c>
    </row>
    <row r="494" spans="1:5" x14ac:dyDescent="0.2">
      <c r="A494" s="63" t="s">
        <v>86</v>
      </c>
      <c r="B494" s="63"/>
      <c r="C494" s="49">
        <v>800400</v>
      </c>
      <c r="D494" s="49">
        <v>57500</v>
      </c>
      <c r="E494" s="49">
        <v>857900</v>
      </c>
    </row>
    <row r="495" spans="1:5" x14ac:dyDescent="0.2">
      <c r="A495" s="64" t="s">
        <v>87</v>
      </c>
      <c r="B495" s="64"/>
      <c r="C495" s="50">
        <v>302200</v>
      </c>
      <c r="D495" s="50">
        <v>73000</v>
      </c>
      <c r="E495" s="50">
        <v>375200</v>
      </c>
    </row>
    <row r="496" spans="1:5" x14ac:dyDescent="0.2">
      <c r="A496" s="113" t="s">
        <v>101</v>
      </c>
      <c r="B496" s="114"/>
      <c r="C496" s="25">
        <v>345000</v>
      </c>
      <c r="D496" s="50">
        <v>0</v>
      </c>
      <c r="E496" s="25">
        <v>345000</v>
      </c>
    </row>
    <row r="497" spans="1:5" x14ac:dyDescent="0.2">
      <c r="A497" s="35" t="s">
        <v>7</v>
      </c>
      <c r="B497" s="35" t="s">
        <v>8</v>
      </c>
      <c r="C497" s="48">
        <v>589200</v>
      </c>
      <c r="D497" s="48">
        <v>71700</v>
      </c>
      <c r="E497" s="48">
        <v>660900</v>
      </c>
    </row>
    <row r="498" spans="1:5" x14ac:dyDescent="0.2">
      <c r="A498" s="59" t="s">
        <v>9</v>
      </c>
      <c r="B498" s="59" t="s">
        <v>10</v>
      </c>
      <c r="C498" s="60">
        <v>555800</v>
      </c>
      <c r="D498" s="60">
        <v>72300</v>
      </c>
      <c r="E498" s="60">
        <v>628100</v>
      </c>
    </row>
    <row r="499" spans="1:5" x14ac:dyDescent="0.2">
      <c r="A499" s="59" t="s">
        <v>11</v>
      </c>
      <c r="B499" s="59" t="s">
        <v>12</v>
      </c>
      <c r="C499" s="60">
        <v>33400</v>
      </c>
      <c r="D499" s="60">
        <v>-600</v>
      </c>
      <c r="E499" s="60">
        <v>32800</v>
      </c>
    </row>
    <row r="500" spans="1:5" x14ac:dyDescent="0.2">
      <c r="A500" s="35" t="s">
        <v>20</v>
      </c>
      <c r="B500" s="35" t="s">
        <v>21</v>
      </c>
      <c r="C500" s="48">
        <v>0</v>
      </c>
      <c r="D500" s="48">
        <v>1300</v>
      </c>
      <c r="E500" s="48">
        <v>1300</v>
      </c>
    </row>
    <row r="501" spans="1:5" x14ac:dyDescent="0.2">
      <c r="A501" s="59" t="s">
        <v>23</v>
      </c>
      <c r="B501" s="59" t="s">
        <v>24</v>
      </c>
      <c r="C501" s="60">
        <v>0</v>
      </c>
      <c r="D501" s="60">
        <v>1300</v>
      </c>
      <c r="E501" s="60">
        <v>1300</v>
      </c>
    </row>
    <row r="502" spans="1:5" x14ac:dyDescent="0.2">
      <c r="A502" s="55">
        <v>9</v>
      </c>
      <c r="B502" s="55" t="s">
        <v>28</v>
      </c>
      <c r="C502" s="56">
        <v>58000</v>
      </c>
      <c r="D502" s="56">
        <v>0</v>
      </c>
      <c r="E502" s="56">
        <v>58000</v>
      </c>
    </row>
    <row r="503" spans="1:5" x14ac:dyDescent="0.2">
      <c r="A503" s="57">
        <v>92</v>
      </c>
      <c r="B503" s="57" t="s">
        <v>29</v>
      </c>
      <c r="C503" s="58">
        <v>58000</v>
      </c>
      <c r="D503" s="58">
        <v>0</v>
      </c>
      <c r="E503" s="58">
        <v>58000</v>
      </c>
    </row>
    <row r="504" spans="1:5" x14ac:dyDescent="0.2">
      <c r="A504" s="64" t="s">
        <v>147</v>
      </c>
      <c r="B504" s="64"/>
      <c r="C504" s="50">
        <v>1000</v>
      </c>
      <c r="D504" s="50">
        <v>-200</v>
      </c>
      <c r="E504" s="50">
        <v>800</v>
      </c>
    </row>
    <row r="505" spans="1:5" x14ac:dyDescent="0.2">
      <c r="A505" s="35" t="s">
        <v>7</v>
      </c>
      <c r="B505" s="35" t="s">
        <v>8</v>
      </c>
      <c r="C505" s="48">
        <v>1000</v>
      </c>
      <c r="D505" s="48">
        <v>-200</v>
      </c>
      <c r="E505" s="48">
        <v>800</v>
      </c>
    </row>
    <row r="506" spans="1:5" x14ac:dyDescent="0.2">
      <c r="A506" s="59" t="s">
        <v>9</v>
      </c>
      <c r="B506" s="59" t="s">
        <v>10</v>
      </c>
      <c r="C506" s="60">
        <v>1000</v>
      </c>
      <c r="D506" s="60">
        <v>-800</v>
      </c>
      <c r="E506" s="60">
        <v>200</v>
      </c>
    </row>
    <row r="507" spans="1:5" x14ac:dyDescent="0.2">
      <c r="A507" s="59" t="s">
        <v>11</v>
      </c>
      <c r="B507" s="59" t="s">
        <v>12</v>
      </c>
      <c r="C507" s="60">
        <v>0</v>
      </c>
      <c r="D507" s="60">
        <v>600</v>
      </c>
      <c r="E507" s="60">
        <v>600</v>
      </c>
    </row>
    <row r="508" spans="1:5" x14ac:dyDescent="0.2">
      <c r="A508" s="64" t="s">
        <v>148</v>
      </c>
      <c r="B508" s="64"/>
      <c r="C508" s="50">
        <v>149700</v>
      </c>
      <c r="D508" s="50">
        <v>-15600</v>
      </c>
      <c r="E508" s="50">
        <v>134100</v>
      </c>
    </row>
    <row r="509" spans="1:5" x14ac:dyDescent="0.2">
      <c r="A509" s="35" t="s">
        <v>7</v>
      </c>
      <c r="B509" s="35" t="s">
        <v>8</v>
      </c>
      <c r="C509" s="48">
        <v>145500</v>
      </c>
      <c r="D509" s="48">
        <v>-15900</v>
      </c>
      <c r="E509" s="48">
        <v>129600</v>
      </c>
    </row>
    <row r="510" spans="1:5" x14ac:dyDescent="0.2">
      <c r="A510" s="59" t="s">
        <v>9</v>
      </c>
      <c r="B510" s="59" t="s">
        <v>10</v>
      </c>
      <c r="C510" s="60">
        <v>45300</v>
      </c>
      <c r="D510" s="60">
        <v>-9800</v>
      </c>
      <c r="E510" s="60">
        <v>35500</v>
      </c>
    </row>
    <row r="511" spans="1:5" x14ac:dyDescent="0.2">
      <c r="A511" s="59" t="s">
        <v>11</v>
      </c>
      <c r="B511" s="59" t="s">
        <v>12</v>
      </c>
      <c r="C511" s="60">
        <v>100000</v>
      </c>
      <c r="D511" s="60">
        <v>-6050</v>
      </c>
      <c r="E511" s="60">
        <v>93950</v>
      </c>
    </row>
    <row r="512" spans="1:5" x14ac:dyDescent="0.2">
      <c r="A512" s="59" t="s">
        <v>13</v>
      </c>
      <c r="B512" s="59" t="s">
        <v>14</v>
      </c>
      <c r="C512" s="60">
        <v>200</v>
      </c>
      <c r="D512" s="60">
        <v>-50</v>
      </c>
      <c r="E512" s="60">
        <v>150</v>
      </c>
    </row>
    <row r="513" spans="1:5" x14ac:dyDescent="0.2">
      <c r="A513" s="35" t="s">
        <v>20</v>
      </c>
      <c r="B513" s="35" t="s">
        <v>21</v>
      </c>
      <c r="C513" s="48">
        <v>4200</v>
      </c>
      <c r="D513" s="48">
        <v>300</v>
      </c>
      <c r="E513" s="48">
        <v>4500</v>
      </c>
    </row>
    <row r="514" spans="1:5" x14ac:dyDescent="0.2">
      <c r="A514" s="59" t="s">
        <v>23</v>
      </c>
      <c r="B514" s="59" t="s">
        <v>24</v>
      </c>
      <c r="C514" s="60">
        <v>4200</v>
      </c>
      <c r="D514" s="60">
        <v>300</v>
      </c>
      <c r="E514" s="60">
        <v>4500</v>
      </c>
    </row>
    <row r="515" spans="1:5" x14ac:dyDescent="0.2">
      <c r="A515" s="64" t="s">
        <v>149</v>
      </c>
      <c r="B515" s="64"/>
      <c r="C515" s="50">
        <v>1500</v>
      </c>
      <c r="D515" s="50">
        <v>800</v>
      </c>
      <c r="E515" s="50">
        <v>2300</v>
      </c>
    </row>
    <row r="516" spans="1:5" x14ac:dyDescent="0.2">
      <c r="A516" s="35" t="s">
        <v>7</v>
      </c>
      <c r="B516" s="35" t="s">
        <v>8</v>
      </c>
      <c r="C516" s="48">
        <v>500</v>
      </c>
      <c r="D516" s="48">
        <v>300</v>
      </c>
      <c r="E516" s="48">
        <v>800</v>
      </c>
    </row>
    <row r="517" spans="1:5" x14ac:dyDescent="0.2">
      <c r="A517" s="59" t="s">
        <v>9</v>
      </c>
      <c r="B517" s="59" t="s">
        <v>10</v>
      </c>
      <c r="C517" s="60">
        <v>300</v>
      </c>
      <c r="D517" s="60">
        <v>-300</v>
      </c>
      <c r="E517" s="60">
        <v>0</v>
      </c>
    </row>
    <row r="518" spans="1:5" x14ac:dyDescent="0.2">
      <c r="A518" s="59" t="s">
        <v>11</v>
      </c>
      <c r="B518" s="59" t="s">
        <v>12</v>
      </c>
      <c r="C518" s="60">
        <v>200</v>
      </c>
      <c r="D518" s="60">
        <v>600</v>
      </c>
      <c r="E518" s="60">
        <v>800</v>
      </c>
    </row>
    <row r="519" spans="1:5" x14ac:dyDescent="0.2">
      <c r="A519" s="35" t="s">
        <v>20</v>
      </c>
      <c r="B519" s="35" t="s">
        <v>21</v>
      </c>
      <c r="C519" s="48">
        <v>1000</v>
      </c>
      <c r="D519" s="48">
        <v>500</v>
      </c>
      <c r="E519" s="48">
        <v>1500</v>
      </c>
    </row>
    <row r="520" spans="1:5" x14ac:dyDescent="0.2">
      <c r="A520" s="59" t="s">
        <v>23</v>
      </c>
      <c r="B520" s="59" t="s">
        <v>24</v>
      </c>
      <c r="C520" s="60">
        <v>1000</v>
      </c>
      <c r="D520" s="60">
        <v>500</v>
      </c>
      <c r="E520" s="60">
        <v>1500</v>
      </c>
    </row>
    <row r="521" spans="1:5" x14ac:dyDescent="0.2">
      <c r="A521" s="64" t="s">
        <v>150</v>
      </c>
      <c r="B521" s="64"/>
      <c r="C521" s="50">
        <v>1000</v>
      </c>
      <c r="D521" s="50">
        <v>-500</v>
      </c>
      <c r="E521" s="50">
        <v>500</v>
      </c>
    </row>
    <row r="522" spans="1:5" x14ac:dyDescent="0.2">
      <c r="A522" s="35" t="s">
        <v>20</v>
      </c>
      <c r="B522" s="35" t="s">
        <v>21</v>
      </c>
      <c r="C522" s="48">
        <v>1000</v>
      </c>
      <c r="D522" s="48">
        <v>-500</v>
      </c>
      <c r="E522" s="48">
        <v>500</v>
      </c>
    </row>
    <row r="523" spans="1:5" x14ac:dyDescent="0.2">
      <c r="A523" s="59" t="s">
        <v>23</v>
      </c>
      <c r="B523" s="59" t="s">
        <v>24</v>
      </c>
      <c r="C523" s="60">
        <v>1000</v>
      </c>
      <c r="D523" s="60">
        <v>-500</v>
      </c>
      <c r="E523" s="60">
        <v>500</v>
      </c>
    </row>
    <row r="528" spans="1:5" x14ac:dyDescent="0.2">
      <c r="A528" s="84" t="s">
        <v>89</v>
      </c>
      <c r="B528" s="84"/>
      <c r="C528" s="84"/>
      <c r="D528" s="84"/>
      <c r="E528" s="84"/>
    </row>
    <row r="529" spans="1:5" x14ac:dyDescent="0.2">
      <c r="A529" s="10"/>
      <c r="B529" s="10"/>
      <c r="C529" s="10"/>
      <c r="D529" s="10"/>
      <c r="E529" s="10"/>
    </row>
    <row r="530" spans="1:5" x14ac:dyDescent="0.2">
      <c r="A530" s="10" t="s">
        <v>139</v>
      </c>
      <c r="B530" s="10"/>
      <c r="C530" s="5"/>
      <c r="D530" s="5"/>
      <c r="E530" s="5"/>
    </row>
    <row r="531" spans="1:5" x14ac:dyDescent="0.2">
      <c r="A531" s="10"/>
      <c r="B531" s="10"/>
      <c r="C531" s="5"/>
      <c r="D531" s="5"/>
      <c r="E531" s="5"/>
    </row>
    <row r="532" spans="1:5" x14ac:dyDescent="0.2">
      <c r="A532" s="10"/>
      <c r="B532" s="10"/>
      <c r="C532" s="5"/>
      <c r="D532" s="5"/>
      <c r="E532" s="5"/>
    </row>
    <row r="533" spans="1:5" x14ac:dyDescent="0.2">
      <c r="A533" s="10"/>
      <c r="B533" s="10"/>
      <c r="C533" s="5"/>
      <c r="D533" s="5"/>
      <c r="E533" s="5"/>
    </row>
    <row r="534" spans="1:5" x14ac:dyDescent="0.2">
      <c r="A534" s="33" t="s">
        <v>230</v>
      </c>
      <c r="B534" s="34"/>
      <c r="C534" s="119" t="s">
        <v>182</v>
      </c>
      <c r="D534" s="119"/>
      <c r="E534" s="5"/>
    </row>
    <row r="535" spans="1:5" x14ac:dyDescent="0.2">
      <c r="A535" s="33" t="s">
        <v>231</v>
      </c>
      <c r="B535" s="10"/>
      <c r="C535" s="119"/>
      <c r="D535" s="119"/>
      <c r="E535" s="5"/>
    </row>
    <row r="536" spans="1:5" x14ac:dyDescent="0.2">
      <c r="A536" s="33" t="s">
        <v>232</v>
      </c>
      <c r="B536" s="10"/>
      <c r="C536" s="119" t="s">
        <v>181</v>
      </c>
      <c r="D536" s="119"/>
      <c r="E536" s="5"/>
    </row>
    <row r="537" spans="1:5" x14ac:dyDescent="0.2">
      <c r="C537" s="32"/>
      <c r="D537" s="32"/>
      <c r="E537" s="5"/>
    </row>
    <row r="538" spans="1:5" x14ac:dyDescent="0.2">
      <c r="C538" s="120" t="s">
        <v>233</v>
      </c>
      <c r="D538" s="120"/>
      <c r="E538" s="5"/>
    </row>
  </sheetData>
  <mergeCells count="302">
    <mergeCell ref="A94:B94"/>
    <mergeCell ref="A95:B95"/>
    <mergeCell ref="A101:B101"/>
    <mergeCell ref="A102:B102"/>
    <mergeCell ref="A103:B103"/>
    <mergeCell ref="A96:B96"/>
    <mergeCell ref="A97:B97"/>
    <mergeCell ref="A98:B98"/>
    <mergeCell ref="A50:E50"/>
    <mergeCell ref="A84:B84"/>
    <mergeCell ref="A85:B85"/>
    <mergeCell ref="A86:B86"/>
    <mergeCell ref="A87:B87"/>
    <mergeCell ref="A80:B80"/>
    <mergeCell ref="A81:B81"/>
    <mergeCell ref="A82:B82"/>
    <mergeCell ref="A83:B83"/>
    <mergeCell ref="A88:B88"/>
    <mergeCell ref="A528:E528"/>
    <mergeCell ref="C534:D535"/>
    <mergeCell ref="A315:B315"/>
    <mergeCell ref="A316:B316"/>
    <mergeCell ref="A320:B320"/>
    <mergeCell ref="A321:B321"/>
    <mergeCell ref="A322:B322"/>
    <mergeCell ref="A323:B323"/>
    <mergeCell ref="A295:B295"/>
    <mergeCell ref="A296:B296"/>
    <mergeCell ref="A299:B299"/>
    <mergeCell ref="A300:B300"/>
    <mergeCell ref="A303:B303"/>
    <mergeCell ref="A304:B304"/>
    <mergeCell ref="A305:B305"/>
    <mergeCell ref="A309:B309"/>
    <mergeCell ref="A310:B310"/>
    <mergeCell ref="A389:B389"/>
    <mergeCell ref="C536:D536"/>
    <mergeCell ref="C538:D538"/>
    <mergeCell ref="A192:B192"/>
    <mergeCell ref="A193:B193"/>
    <mergeCell ref="A194:B194"/>
    <mergeCell ref="A197:B197"/>
    <mergeCell ref="A198:B198"/>
    <mergeCell ref="A203:B203"/>
    <mergeCell ref="A204:B204"/>
    <mergeCell ref="A219:B219"/>
    <mergeCell ref="A220:B220"/>
    <mergeCell ref="A270:B270"/>
    <mergeCell ref="A230:B230"/>
    <mergeCell ref="A231:B231"/>
    <mergeCell ref="A236:B236"/>
    <mergeCell ref="A237:B237"/>
    <mergeCell ref="A239:B239"/>
    <mergeCell ref="A242:B242"/>
    <mergeCell ref="A243:B243"/>
    <mergeCell ref="A246:B246"/>
    <mergeCell ref="A248:B248"/>
    <mergeCell ref="A207:B207"/>
    <mergeCell ref="A311:B311"/>
    <mergeCell ref="A383:B383"/>
    <mergeCell ref="A384:B384"/>
    <mergeCell ref="A385:B385"/>
    <mergeCell ref="A388:B388"/>
    <mergeCell ref="A290:B290"/>
    <mergeCell ref="A291:B291"/>
    <mergeCell ref="A350:B350"/>
    <mergeCell ref="A273:B273"/>
    <mergeCell ref="A274:B274"/>
    <mergeCell ref="A277:B277"/>
    <mergeCell ref="A279:B279"/>
    <mergeCell ref="A285:B285"/>
    <mergeCell ref="A286:B286"/>
    <mergeCell ref="A356:B356"/>
    <mergeCell ref="A357:B357"/>
    <mergeCell ref="A361:B361"/>
    <mergeCell ref="A362:B362"/>
    <mergeCell ref="A363:B363"/>
    <mergeCell ref="A366:B366"/>
    <mergeCell ref="A367:B367"/>
    <mergeCell ref="A370:B370"/>
    <mergeCell ref="A338:B338"/>
    <mergeCell ref="A339:B339"/>
    <mergeCell ref="A344:B344"/>
    <mergeCell ref="A215:B215"/>
    <mergeCell ref="A216:B216"/>
    <mergeCell ref="A217:B217"/>
    <mergeCell ref="A218:B218"/>
    <mergeCell ref="A371:B371"/>
    <mergeCell ref="A376:B376"/>
    <mergeCell ref="A377:B377"/>
    <mergeCell ref="A378:B378"/>
    <mergeCell ref="A379:B379"/>
    <mergeCell ref="A345:B345"/>
    <mergeCell ref="A346:B346"/>
    <mergeCell ref="A349:B349"/>
    <mergeCell ref="A312:B312"/>
    <mergeCell ref="A221:B221"/>
    <mergeCell ref="A504:B504"/>
    <mergeCell ref="A508:B508"/>
    <mergeCell ref="A515:B515"/>
    <mergeCell ref="A482:B482"/>
    <mergeCell ref="A483:B483"/>
    <mergeCell ref="A491:B491"/>
    <mergeCell ref="A484:B484"/>
    <mergeCell ref="A485:B485"/>
    <mergeCell ref="A486:B486"/>
    <mergeCell ref="A487:B487"/>
    <mergeCell ref="A488:B488"/>
    <mergeCell ref="A489:B489"/>
    <mergeCell ref="A490:B490"/>
    <mergeCell ref="A457:B457"/>
    <mergeCell ref="A317:B317"/>
    <mergeCell ref="A372:B372"/>
    <mergeCell ref="A456:B456"/>
    <mergeCell ref="A466:B466"/>
    <mergeCell ref="A470:B470"/>
    <mergeCell ref="A496:B496"/>
    <mergeCell ref="A481:B481"/>
    <mergeCell ref="A475:B475"/>
    <mergeCell ref="A480:B480"/>
    <mergeCell ref="A492:B492"/>
    <mergeCell ref="A493:B493"/>
    <mergeCell ref="A494:B494"/>
    <mergeCell ref="A495:B495"/>
    <mergeCell ref="A454:B454"/>
    <mergeCell ref="A455:B455"/>
    <mergeCell ref="A460:B460"/>
    <mergeCell ref="A461:B461"/>
    <mergeCell ref="A464:B464"/>
    <mergeCell ref="A465:B465"/>
    <mergeCell ref="A469:B469"/>
    <mergeCell ref="A471:B471"/>
    <mergeCell ref="A474:B474"/>
    <mergeCell ref="A429:B429"/>
    <mergeCell ref="A521:B521"/>
    <mergeCell ref="A222:B222"/>
    <mergeCell ref="A238:B238"/>
    <mergeCell ref="A247:B247"/>
    <mergeCell ref="A262:B262"/>
    <mergeCell ref="A263:B263"/>
    <mergeCell ref="A265:B265"/>
    <mergeCell ref="A269:B269"/>
    <mergeCell ref="A278:B278"/>
    <mergeCell ref="A330:B330"/>
    <mergeCell ref="A332:B332"/>
    <mergeCell ref="A395:B395"/>
    <mergeCell ref="A406:B406"/>
    <mergeCell ref="A414:B414"/>
    <mergeCell ref="A430:B430"/>
    <mergeCell ref="A448:B448"/>
    <mergeCell ref="A253:B253"/>
    <mergeCell ref="A254:B254"/>
    <mergeCell ref="A257:B257"/>
    <mergeCell ref="A258:B258"/>
    <mergeCell ref="A261:B261"/>
    <mergeCell ref="A264:B264"/>
    <mergeCell ref="A268:B268"/>
    <mergeCell ref="A289:B289"/>
    <mergeCell ref="A142:B142"/>
    <mergeCell ref="A143:B143"/>
    <mergeCell ref="A153:B153"/>
    <mergeCell ref="A123:B12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35:B135"/>
    <mergeCell ref="A136:B136"/>
    <mergeCell ref="A137:B137"/>
    <mergeCell ref="A138:B138"/>
    <mergeCell ref="A132:B132"/>
    <mergeCell ref="A133:B133"/>
    <mergeCell ref="A134:B134"/>
    <mergeCell ref="A129:B129"/>
    <mergeCell ref="A130:B130"/>
    <mergeCell ref="A131:B131"/>
    <mergeCell ref="A124:B124"/>
    <mergeCell ref="A32:B32"/>
    <mergeCell ref="A33:B33"/>
    <mergeCell ref="A28:B28"/>
    <mergeCell ref="A29:B29"/>
    <mergeCell ref="A20:B20"/>
    <mergeCell ref="A30:B30"/>
    <mergeCell ref="A139:B139"/>
    <mergeCell ref="A140:B140"/>
    <mergeCell ref="A141:B141"/>
    <mergeCell ref="A125:B125"/>
    <mergeCell ref="A121:E121"/>
    <mergeCell ref="A122:B122"/>
    <mergeCell ref="A126:B126"/>
    <mergeCell ref="A127:B127"/>
    <mergeCell ref="A128:B128"/>
    <mergeCell ref="A119:B119"/>
    <mergeCell ref="A114:B114"/>
    <mergeCell ref="A115:B115"/>
    <mergeCell ref="A116:B116"/>
    <mergeCell ref="A117:B117"/>
    <mergeCell ref="A118:B118"/>
    <mergeCell ref="A48:E48"/>
    <mergeCell ref="A104:B104"/>
    <mergeCell ref="A78:E78"/>
    <mergeCell ref="A109:B109"/>
    <mergeCell ref="A110:B110"/>
    <mergeCell ref="A111:B111"/>
    <mergeCell ref="A112:B112"/>
    <mergeCell ref="A113:B113"/>
    <mergeCell ref="A160:B160"/>
    <mergeCell ref="A1:E10"/>
    <mergeCell ref="A11:E11"/>
    <mergeCell ref="A12:B12"/>
    <mergeCell ref="A13:E13"/>
    <mergeCell ref="A15:E15"/>
    <mergeCell ref="A17:E18"/>
    <mergeCell ref="A40:B40"/>
    <mergeCell ref="A21:B21"/>
    <mergeCell ref="A22:B22"/>
    <mergeCell ref="A23:B23"/>
    <mergeCell ref="A24:B24"/>
    <mergeCell ref="A25:B25"/>
    <mergeCell ref="A26:B26"/>
    <mergeCell ref="A27:B27"/>
    <mergeCell ref="A37:B37"/>
    <mergeCell ref="A38:B38"/>
    <mergeCell ref="A39:B39"/>
    <mergeCell ref="A19:B19"/>
    <mergeCell ref="A31:B31"/>
    <mergeCell ref="A43:E43"/>
    <mergeCell ref="A45:E46"/>
    <mergeCell ref="A89:B89"/>
    <mergeCell ref="A90:B90"/>
    <mergeCell ref="A91:B91"/>
    <mergeCell ref="A92:B92"/>
    <mergeCell ref="A176:E176"/>
    <mergeCell ref="A187:E187"/>
    <mergeCell ref="A183:E183"/>
    <mergeCell ref="A186:E186"/>
    <mergeCell ref="A180:B180"/>
    <mergeCell ref="A179:B179"/>
    <mergeCell ref="A155:E155"/>
    <mergeCell ref="A34:B34"/>
    <mergeCell ref="A35:B35"/>
    <mergeCell ref="A36:B36"/>
    <mergeCell ref="A93:B93"/>
    <mergeCell ref="A105:B105"/>
    <mergeCell ref="A106:B106"/>
    <mergeCell ref="A107:B107"/>
    <mergeCell ref="A108:B108"/>
    <mergeCell ref="A99:B99"/>
    <mergeCell ref="A100:B100"/>
    <mergeCell ref="A161:B161"/>
    <mergeCell ref="A163:B163"/>
    <mergeCell ref="A164:B164"/>
    <mergeCell ref="A157:E157"/>
    <mergeCell ref="A171:B171"/>
    <mergeCell ref="A162:B162"/>
    <mergeCell ref="A166:E166"/>
    <mergeCell ref="A329:B329"/>
    <mergeCell ref="A331:B331"/>
    <mergeCell ref="A167:B167"/>
    <mergeCell ref="A173:B173"/>
    <mergeCell ref="A172:B172"/>
    <mergeCell ref="A170:B170"/>
    <mergeCell ref="A169:B169"/>
    <mergeCell ref="A159:B159"/>
    <mergeCell ref="A168:B168"/>
    <mergeCell ref="A189:E190"/>
    <mergeCell ref="A208:B208"/>
    <mergeCell ref="A209:B209"/>
    <mergeCell ref="A210:B210"/>
    <mergeCell ref="A211:B211"/>
    <mergeCell ref="A212:B212"/>
    <mergeCell ref="A213:B213"/>
    <mergeCell ref="A214:B214"/>
    <mergeCell ref="A390:B390"/>
    <mergeCell ref="A394:B394"/>
    <mergeCell ref="A396:B396"/>
    <mergeCell ref="A405:B405"/>
    <mergeCell ref="A412:B412"/>
    <mergeCell ref="A413:B413"/>
    <mergeCell ref="A417:B417"/>
    <mergeCell ref="A418:B418"/>
    <mergeCell ref="A422:B422"/>
    <mergeCell ref="A404:B404"/>
    <mergeCell ref="A399:B399"/>
    <mergeCell ref="A400:B400"/>
    <mergeCell ref="A401:B401"/>
    <mergeCell ref="A436:B436"/>
    <mergeCell ref="A437:B437"/>
    <mergeCell ref="A441:B441"/>
    <mergeCell ref="A442:B442"/>
    <mergeCell ref="A445:B445"/>
    <mergeCell ref="A446:B446"/>
    <mergeCell ref="A447:B447"/>
    <mergeCell ref="A449:B449"/>
    <mergeCell ref="A423:B423"/>
    <mergeCell ref="A427:B427"/>
    <mergeCell ref="A428:B428"/>
  </mergeCells>
  <pageMargins left="0.25" right="0.25" top="0.75" bottom="0.75" header="0.3" footer="0.3"/>
  <pageSetup paperSize="9" scale="99" orientation="portrait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</dc:creator>
  <cp:lastModifiedBy>Ured 1 - Općina Pisarovina</cp:lastModifiedBy>
  <cp:lastPrinted>2025-12-23T07:06:33Z</cp:lastPrinted>
  <dcterms:created xsi:type="dcterms:W3CDTF">2018-12-05T11:57:30Z</dcterms:created>
  <dcterms:modified xsi:type="dcterms:W3CDTF">2025-12-23T07:47:46Z</dcterms:modified>
</cp:coreProperties>
</file>