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SAROVINA-NAS\Josipa\Dokumenti\STARI\PRORAČUN 2019\PRORAČUN 2019-KONAČNO\REBALANS I\"/>
    </mc:Choice>
  </mc:AlternateContent>
  <bookViews>
    <workbookView xWindow="0" yWindow="0" windowWidth="21570" windowHeight="7545"/>
  </bookViews>
  <sheets>
    <sheet name="List1" sheetId="1" r:id="rId1"/>
    <sheet name="List4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8" i="1" l="1"/>
  <c r="D567" i="1"/>
  <c r="D561" i="1"/>
  <c r="D560" i="1"/>
  <c r="D547" i="1"/>
  <c r="D546" i="1"/>
  <c r="D382" i="1"/>
  <c r="D381" i="1"/>
  <c r="D380" i="1"/>
  <c r="D379" i="1"/>
  <c r="D364" i="1"/>
  <c r="D363" i="1"/>
  <c r="D362" i="1"/>
  <c r="E361" i="1"/>
  <c r="D361" i="1"/>
  <c r="D289" i="1"/>
  <c r="D282" i="1"/>
  <c r="D281" i="1"/>
  <c r="D271" i="1"/>
  <c r="D270" i="1"/>
  <c r="D269" i="1"/>
  <c r="D258" i="1"/>
  <c r="D257" i="1"/>
  <c r="D232" i="1"/>
  <c r="D231" i="1"/>
  <c r="D230" i="1"/>
  <c r="D224" i="1"/>
  <c r="D208" i="1"/>
  <c r="D207" i="1"/>
  <c r="D206" i="1"/>
  <c r="D200" i="1"/>
  <c r="D199" i="1"/>
  <c r="D198" i="1"/>
  <c r="D191" i="1"/>
  <c r="D190" i="1"/>
  <c r="D156" i="1"/>
  <c r="E155" i="1"/>
  <c r="D155" i="1" s="1"/>
  <c r="D434" i="5"/>
  <c r="D433" i="5"/>
  <c r="D427" i="5"/>
  <c r="D426" i="5"/>
  <c r="D413" i="5"/>
  <c r="D412" i="5"/>
  <c r="D246" i="5"/>
  <c r="D245" i="5"/>
  <c r="D228" i="5"/>
  <c r="D229" i="5"/>
  <c r="D230" i="5"/>
  <c r="D227" i="5"/>
  <c r="E227" i="5"/>
  <c r="D155" i="5" l="1"/>
  <c r="D148" i="5"/>
  <c r="D147" i="5"/>
  <c r="D136" i="5"/>
  <c r="D137" i="5"/>
  <c r="D135" i="5"/>
  <c r="D124" i="5"/>
  <c r="D123" i="5"/>
  <c r="D97" i="5"/>
  <c r="D98" i="5"/>
  <c r="D96" i="5"/>
  <c r="D90" i="5"/>
  <c r="D73" i="5"/>
  <c r="D74" i="5"/>
  <c r="D72" i="5"/>
  <c r="D65" i="5"/>
  <c r="D66" i="5"/>
  <c r="D64" i="5"/>
  <c r="D57" i="5"/>
  <c r="D56" i="5"/>
  <c r="D248" i="5"/>
  <c r="D247" i="5"/>
  <c r="D22" i="5" l="1"/>
  <c r="E21" i="5"/>
  <c r="D21" i="5" s="1"/>
  <c r="E27" i="1" l="1"/>
  <c r="E24" i="1"/>
  <c r="D23" i="1"/>
  <c r="D25" i="1"/>
  <c r="D26" i="1"/>
  <c r="D22" i="1"/>
  <c r="D31" i="1"/>
  <c r="D32" i="1"/>
  <c r="C33" i="1"/>
  <c r="D33" i="1" s="1"/>
  <c r="C27" i="1"/>
  <c r="C24" i="1"/>
  <c r="C28" i="1" l="1"/>
  <c r="D27" i="1"/>
  <c r="D24" i="1"/>
  <c r="E28" i="1"/>
  <c r="E37" i="1" s="1"/>
  <c r="D28" i="1" l="1"/>
</calcChain>
</file>

<file path=xl/sharedStrings.xml><?xml version="1.0" encoding="utf-8"?>
<sst xmlns="http://schemas.openxmlformats.org/spreadsheetml/2006/main" count="1771" uniqueCount="307">
  <si>
    <t>I.OPĆI DIO</t>
  </si>
  <si>
    <t>Članak 1.</t>
  </si>
  <si>
    <t>PROMJENA</t>
  </si>
  <si>
    <t>A.   RAČUN PRIHODA I RASHODA</t>
  </si>
  <si>
    <t xml:space="preserve">   6   Prihodi poslovanja                                                                                  </t>
  </si>
  <si>
    <t xml:space="preserve">   7  Prihodi od prodaje nefinancijske imovine </t>
  </si>
  <si>
    <t xml:space="preserve">Prihodi od prodaje nefinancijske imovine                                                            </t>
  </si>
  <si>
    <t>PRIHODI UKUPNO</t>
  </si>
  <si>
    <t xml:space="preserve">   3   Rashodi poslovanja</t>
  </si>
  <si>
    <t xml:space="preserve">   4   Rashodi za nabavu nefinancijske imovine      </t>
  </si>
  <si>
    <t>RASHODI UKUPNO</t>
  </si>
  <si>
    <t>RAZLIKA ( VIŠAK / MANJAK)</t>
  </si>
  <si>
    <t>B. RAČUN ZADUŽIVANJA / FINANCIRANJA</t>
  </si>
  <si>
    <t xml:space="preserve">   8   Primici od financijske imovine i zaduživanja                                                        </t>
  </si>
  <si>
    <t xml:space="preserve">   5  Izdaci za financijsku imovinu i otplate zajmova              </t>
  </si>
  <si>
    <t>NETO ZADUŽIVANJE / FINANCIRANJE</t>
  </si>
  <si>
    <t/>
  </si>
  <si>
    <t>VIŠAK/MANJAK + NETO ZADUŽIVANJA/FINANCIRANJA + RASPOLOŽIVA SREDSTVA IZ PRETHODNIH GODINA</t>
  </si>
  <si>
    <t>Članak 2.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</si>
  <si>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</si>
  <si>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</si>
  <si>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</si>
  <si>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</si>
  <si>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</si>
  <si>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</si>
  <si>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</si>
  <si>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</si>
  <si>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</si>
  <si>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</si>
  <si>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</si>
  <si>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</si>
  <si>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</si>
  <si>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</si>
  <si>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</si>
  <si>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</si>
  <si>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</si>
  <si>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</si>
  <si>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</si>
  <si>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</si>
  <si>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</si>
  <si>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</si>
  <si>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</si>
  <si>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</si>
  <si>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</si>
  <si>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</si>
  <si>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</si>
  <si>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</si>
  <si>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</si>
  <si>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</si>
  <si>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</si>
  <si>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</si>
  <si>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</si>
  <si>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</si>
  <si>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</si>
  <si>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</si>
  <si>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</si>
  <si>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</si>
  <si>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</si>
  <si>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</si>
  <si>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</si>
  <si>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</si>
  <si>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</si>
  <si>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</si>
  <si>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</si>
  <si>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683</t>
  </si>
  <si>
    <t>Ostali prihodi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</si>
  <si>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</si>
  <si>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</si>
  <si>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</si>
  <si>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</si>
  <si>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</si>
  <si>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</si>
  <si>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</si>
  <si>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</si>
  <si>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</si>
  <si>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</si>
  <si>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</si>
  <si>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</si>
  <si>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</si>
  <si>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</si>
  <si>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</si>
  <si>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</si>
  <si>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</si>
  <si>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</si>
  <si>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</si>
  <si>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</si>
  <si>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</si>
  <si>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</si>
  <si>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</si>
  <si>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</si>
  <si>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</si>
  <si>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</si>
  <si>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</si>
  <si>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</si>
  <si>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</si>
  <si>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</si>
  <si>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</si>
  <si>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</si>
  <si>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</si>
  <si>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</si>
  <si>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</si>
  <si>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</si>
  <si>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</si>
  <si>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</si>
  <si>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</si>
  <si>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</si>
  <si>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</si>
  <si>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</si>
  <si>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</si>
  <si>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</si>
  <si>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</si>
  <si>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</si>
  <si>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</si>
  <si>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</si>
  <si>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</si>
  <si>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</si>
  <si>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</si>
  <si>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</si>
  <si>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</si>
  <si>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</si>
  <si>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</si>
  <si>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</si>
  <si>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383</t>
  </si>
  <si>
    <t>Kazne, penali i naknade štete</t>
  </si>
  <si>
    <t>385</t>
  </si>
  <si>
    <t>Izvanredni rashodi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</si>
  <si>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</si>
  <si>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</si>
  <si>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</si>
  <si>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</si>
  <si>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</si>
  <si>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</si>
  <si>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</si>
  <si>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</si>
  <si>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</si>
  <si>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</si>
  <si>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</si>
  <si>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</si>
  <si>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</si>
  <si>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</si>
  <si>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</si>
  <si>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</si>
  <si>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425</t>
  </si>
  <si>
    <t>Višegodišnji nasadi i osnovno stado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</si>
  <si>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</si>
  <si>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</si>
  <si>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</si>
  <si>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</si>
  <si>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</si>
  <si>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</si>
  <si>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B. RAČUN ZADUŽIVANJA/FINANCIRANJA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</si>
  <si>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</si>
  <si>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</si>
  <si>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</si>
  <si>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</si>
  <si>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</si>
  <si>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</si>
  <si>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</si>
  <si>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</si>
  <si>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</si>
  <si>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</si>
  <si>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</si>
  <si>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</si>
  <si>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</si>
  <si>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BROJ KONTA</t>
  </si>
  <si>
    <t>VRSTA RASHODA / IZDATAKA</t>
  </si>
  <si>
    <t>Razdjel 001 PREDSTAVNIČKA I IZVRŠNA TIJELA</t>
  </si>
  <si>
    <t>Glava 00101 Predstavnička i izvršna tijela</t>
  </si>
  <si>
    <t>Program 1001 Predstavnička i izvršna tijela</t>
  </si>
  <si>
    <t>Aktivnost A100001 Rad predstavničkih i izvršnih tijela</t>
  </si>
  <si>
    <t>Funkcijska klasifikacija  0111 Izvršna  i zakonodavna tijela</t>
  </si>
  <si>
    <t>Izvor  1.1. Opći prihodi i primici</t>
  </si>
  <si>
    <t>Razdjel 002 JEDINSTVENI UPRAVNI ODJEL</t>
  </si>
  <si>
    <t>Glava 00201 Jedinstveni upravni odjel</t>
  </si>
  <si>
    <t>Program 1002 Javna uprava i administracija</t>
  </si>
  <si>
    <t>Aktivnost A100002 Opći poslovi lokalne samouprave</t>
  </si>
  <si>
    <t>Aktivnost A100003 Otplata kredita</t>
  </si>
  <si>
    <t>Funkcijska klasifikacija  0170 Transakcije vezane za javni dug</t>
  </si>
  <si>
    <t>Izvor  6.1. Prihodi od prodaje ili zamjene nefinanc.imovine</t>
  </si>
  <si>
    <t>Program 1003 Komunalno gospodarstvo</t>
  </si>
  <si>
    <t>Aktivnost A100004 Održavanje javne rasvjete</t>
  </si>
  <si>
    <t>Funkcijska klasifikacija  0640 Ulična rasvjeta</t>
  </si>
  <si>
    <t>Izvor  3.1. Prihodi za posebne namjene</t>
  </si>
  <si>
    <t>Aktivnost A100005 Održavanje nerazvrstanih cesta</t>
  </si>
  <si>
    <t>Funkcijska klasifikacija  0620 Razvoj zajednice</t>
  </si>
  <si>
    <t>Aktivnost A100006 Uređenje i održavanje javnih površina</t>
  </si>
  <si>
    <t>Funkcijska klasifikacija  0660 Rashodi vezani za stanovanje i kom. pogodnosti koji nisu drugdje svrstani</t>
  </si>
  <si>
    <t>Aktivnost A100007 Deratizacija i dezinsekcija</t>
  </si>
  <si>
    <t>Funkcijska klasifikacija  0760 Poslovi i usluge zdravstva koji nisu drugdje svrstani</t>
  </si>
  <si>
    <t>Kapitalni projekt K100001 Izgradnja i modernizacija javne rasvjete</t>
  </si>
  <si>
    <t>Izvor  4.1. Pomoći</t>
  </si>
  <si>
    <t>Kapitalni projekt K100002 Investicijsko održavanje cesta</t>
  </si>
  <si>
    <t>Izvor  5.1. Donacije</t>
  </si>
  <si>
    <t>Kapitalni projekt K100003 Izgradnja vodovoda, vodocrpilišta i pratećih objekata</t>
  </si>
  <si>
    <t>Funkcijska klasifikacija  0630 Opskrba vodom</t>
  </si>
  <si>
    <t>Kapitalni projekt K100004 Izgradnja kanalizacije</t>
  </si>
  <si>
    <t>Kapitalni projekt K100005 Izgradnja energetskih objekata</t>
  </si>
  <si>
    <t>Kapitalni projekt K100006 Rekonstrukcija nerazvrstanih cesta iz EU programa</t>
  </si>
  <si>
    <t>Kapitalni projekt K100012 Izgradnja nogostupa i ostalih javnih površina</t>
  </si>
  <si>
    <t>Tekući projekt T100001 Pomoći komunalnim poduzećima</t>
  </si>
  <si>
    <t>Funkcijska klasifikacija  0490 Ekonomski poslovi koji nisu drugdje svrstani</t>
  </si>
  <si>
    <t>Program 1004 Upravljanje grobljima</t>
  </si>
  <si>
    <t>Aktivnost A100008 Održavanje groblja i pratećih objekata</t>
  </si>
  <si>
    <t>Tekući projekt T100007 Izgradnja mrtvačnice Dvoranci</t>
  </si>
  <si>
    <t>Program 1005 Sanacija okoliša i zbrinjavanje otpada</t>
  </si>
  <si>
    <t>Aktivnost A100009 Sanacija divlj.odlagališta smeća i ost.poslovi u svezi s otpadom</t>
  </si>
  <si>
    <t>Funkcijska klasifikacija  0510 Gospodarenje otpadom</t>
  </si>
  <si>
    <t>Kapitalni projekt K100014 Izgradnja reciklažnog dvorišta</t>
  </si>
  <si>
    <t>Program 1006 Razvoj poljoprivrede</t>
  </si>
  <si>
    <t>Aktivnost A100010 Održavanje infrastrukture</t>
  </si>
  <si>
    <t>Funkcijska klasifikacija  0421 Poljoprivreda</t>
  </si>
  <si>
    <t>Aktivnost A100011 Subvencije u poljoprivredi</t>
  </si>
  <si>
    <t>Aktivnost A100012 Razvojni programi i ostali rashodi poljoprivrede</t>
  </si>
  <si>
    <t>Kapitalni projekt K100013 Izgradnja šumske infrastrukture</t>
  </si>
  <si>
    <t>Program 1007 Razvoj gospodarstva</t>
  </si>
  <si>
    <t>Aktivnost A100013 Razvoj gospodarstva</t>
  </si>
  <si>
    <t>Kapitalni projekt K100009 Poduzetnička zona Pisarovina</t>
  </si>
  <si>
    <t>Tekući projekt T100003 Katastar nekretnina općine Pisarovina</t>
  </si>
  <si>
    <t>Tekući projekt T100004 Studija izvodljivosti i izgradnja toplinskog sistava na biomasu</t>
  </si>
  <si>
    <t>Funkcijska klasifikacija  0436 Ostale vrste energije</t>
  </si>
  <si>
    <t>Program 1008 Obrazovanje</t>
  </si>
  <si>
    <t>Aktivnost A100014 Financiranje školskih i izvanškolskih aktivnosti</t>
  </si>
  <si>
    <t>Funkcijska klasifikacija  0960 Dodatne usluge u obrazovanju</t>
  </si>
  <si>
    <t>Aktivnost A100015 Održavanje školske sportske dvorane i okoliša</t>
  </si>
  <si>
    <t>Funkcijska klasifikacija  0912 Osnovno obrazovanje</t>
  </si>
  <si>
    <t>Aktivnost A100031 Sufinanciranje cijene smještaja djece u dječjem vrtiću koji nije u vlasništvu Općine</t>
  </si>
  <si>
    <t>Funkcijska klasifikacija  0911 Predškolsko obrazovanje</t>
  </si>
  <si>
    <t>Program 1009 Socijalna skrb</t>
  </si>
  <si>
    <t>Aktivnost A100016 Pomoć invalidima</t>
  </si>
  <si>
    <t>Funkcijska klasifikacija  1012 Invaliditet</t>
  </si>
  <si>
    <t>Aktivnost A100017 Stanovanje</t>
  </si>
  <si>
    <t>Funkcijska klasifikacija  1060 Stanovanje</t>
  </si>
  <si>
    <t>Aktivnost A100018 Razni oblici pomoći</t>
  </si>
  <si>
    <t>Funkcijska klasifikacija  1090 Aktivnosti socijalne zaštite koje nisu drugdje svrstane</t>
  </si>
  <si>
    <t>Program 1010 Programi međugeneracijske solidarnosti</t>
  </si>
  <si>
    <t>Aktivnost A100019 Pomoć u kući starijim osobama</t>
  </si>
  <si>
    <t>Funkcijska klasifikacija  1020 Starost</t>
  </si>
  <si>
    <t>Program 1011 Zdravstvo</t>
  </si>
  <si>
    <t>Aktivnost A100020 Zdravstvo</t>
  </si>
  <si>
    <t>Funkcijska klasifikacija  0740 Službe javnog zdravstva</t>
  </si>
  <si>
    <t>Program 1012 Razvoj sporta</t>
  </si>
  <si>
    <t>Aktivnost A100021 Financiranje sportske djelatnosti</t>
  </si>
  <si>
    <t>Funkcijska klasifikacija  0810 Službe rekreacije i sporta</t>
  </si>
  <si>
    <t>Kapitalni projekt K100010 Izgradnja sportskih terena i objekata</t>
  </si>
  <si>
    <t>Program 1013 Kulturne, religijske i ostale djelatnosti</t>
  </si>
  <si>
    <t>Aktivnost A100022 Pomoći za kulturu, religiju i ostalo</t>
  </si>
  <si>
    <t>Funkcijska klasifikacija  0860 "Rashodi za rekreaciju, kulturu i religiju koji nisu drugdje svrstani"</t>
  </si>
  <si>
    <t>Aktivnost A100023 Zavičajni muzej Donja Kupčina</t>
  </si>
  <si>
    <t>Aktivnost A100024 Razvoj turizma</t>
  </si>
  <si>
    <t>Aktivnost A100025 Političke djelatnosti</t>
  </si>
  <si>
    <t>Aktivnost A100030 Subvencioniranje javnog prijevoza</t>
  </si>
  <si>
    <t>Tekući projekt T100010 Turističko-izletnički centar</t>
  </si>
  <si>
    <t>Program 1014 Javni red i sigurnost</t>
  </si>
  <si>
    <t>Aktivnost A100026 Javni red i sigurnost</t>
  </si>
  <si>
    <t>Funkcijska klasifikacija  0360 Rashodi za javni red i sigurnost koji nisu drugdje svrstani</t>
  </si>
  <si>
    <t>Aktivnost A100027 Protupožarna zaštita</t>
  </si>
  <si>
    <t>Funkcijska klasifikacija  0320 Usluge protupožarne zaštite</t>
  </si>
  <si>
    <t>Tekući projekt T100011 Izgradnja vatrogasnog centra</t>
  </si>
  <si>
    <t>Program 1015 Izgradnja i održavanje objekata</t>
  </si>
  <si>
    <t>Aktivnost A100028 Održavanje općinskih objekata</t>
  </si>
  <si>
    <t>Kapitalni projekt K100015 Dogradnja dječjeg vrtića Potočić Pisarovina</t>
  </si>
  <si>
    <t>Kapitalni projekt K100016 Uređenje Stare škole u multimedijalni centar</t>
  </si>
  <si>
    <t>Tekući projekt T100012 Adaptacija društvenih domova</t>
  </si>
  <si>
    <t>Glava 00202 Dječji vrtić</t>
  </si>
  <si>
    <t>Program 1016 Predškolski odgoj</t>
  </si>
  <si>
    <t>Aktivnost A100029 Redovna djelatnost dječjeg vrtića</t>
  </si>
  <si>
    <t>Korisnik  202538 Dječji vrtić Potočić Pisarovina</t>
  </si>
  <si>
    <t>Izvor  1.2. Opći prihodi i primici-za financ. PK</t>
  </si>
  <si>
    <t>Izvor  2.2. Vlastiti prihodi-prihodi korisnika</t>
  </si>
  <si>
    <t>Izvor  3.2. Prihodi za posebne namjene-prihodi korisnika</t>
  </si>
  <si>
    <t>Izvor  4.2. Pomoći-prihodi korisnika</t>
  </si>
  <si>
    <t xml:space="preserve">  SVEUKUPNO RASHODI / IZDACI</t>
  </si>
  <si>
    <t>VRSTA PRIHODA I PRIMITAKA / RASHODA I IZDATAKA</t>
  </si>
  <si>
    <t>II. POSEBNI DIO</t>
  </si>
  <si>
    <t>Članak 3.</t>
  </si>
  <si>
    <t>Članak 4.</t>
  </si>
  <si>
    <t>Članak 5.</t>
  </si>
  <si>
    <t xml:space="preserve">Predsjednik                                                                        Općinskog vijeća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</si>
  <si>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ODLUKU O I. IZMJENAMA I DOPUNAMA PRORAČUNA OPĆINE PISAROVINA 
ZA 2019. GODINU I PROJEKCIJA ZA 2020. I 2021. GODINU</t>
  </si>
  <si>
    <t>U Proračunu  Općine Pisarovina za 2019. godinu i projekcija za 2020. i 2021. godinu ( Službene novine Općine Pisarovina br.  15/18) članak 1. mijenja se i glasi: Proračun Općine Pisarovina sastoji se od:</t>
  </si>
  <si>
    <t>PLANIRANO      2019.</t>
  </si>
  <si>
    <t>I. IZMJENE     2019.</t>
  </si>
  <si>
    <t>C. MANJAK SREDSTVA IZ PRETHODNIH GODINA</t>
  </si>
  <si>
    <t>424</t>
  </si>
  <si>
    <t>Knjige, umjetnička djela i ostale izložbene vrijednosti</t>
  </si>
  <si>
    <t>8</t>
  </si>
  <si>
    <t>Primici od financijske imovine i zaduživanja</t>
  </si>
  <si>
    <t>84</t>
  </si>
  <si>
    <t>Primici od zaduživanja</t>
  </si>
  <si>
    <t>842</t>
  </si>
  <si>
    <t>Primljeni krediti i zajmovi od kreditnih i ostalih financijskih institucija u javnom sektoru</t>
  </si>
  <si>
    <t>Prihodi i rashodi, te primici i izdaci po ekonomskoj klasifikaciji utvrđuju se u Računu prihoda  i rashoda i Računu zaduživanja/financiranja za 2019. godinu kako slijedi:</t>
  </si>
  <si>
    <t>PLANIRANO 2019.</t>
  </si>
  <si>
    <t>Program 1017 Manjak prethodne godine</t>
  </si>
  <si>
    <t>Aktivnost A100030 Pokriće manjka prethodne godine</t>
  </si>
  <si>
    <t>Izvor  5.2. Donacije-prihodi korisnika</t>
  </si>
  <si>
    <t>PLANIRANO 2018.</t>
  </si>
  <si>
    <t>II. IZMJENE     2018.</t>
  </si>
  <si>
    <t>Izvor  2.1. Vlastiti prihodi</t>
  </si>
  <si>
    <t>Izvor  7.1. Namjenski primici</t>
  </si>
  <si>
    <t>Sastavni dio ove Odluke čine I. Izmjene i dopune Plana razvojnih programa Općine Pisarovina za razdoblje 2019.-2021. godine.</t>
  </si>
  <si>
    <t>Pisarovina,  17. lipnja 2019.</t>
  </si>
  <si>
    <t>Ova Odluka stupa na snagu osmog dana od dana objave u " Službenim novinama Općine Pisarovina".</t>
  </si>
  <si>
    <t>Na temelju članka 7. i 39. Zakona o proračunu (“Narodne novine” broj 87/08, 136/12 i 15/15 ) i članka 17. Statuta Općine Pisarovina      ( „Službene novine Općine Pisarovina“ br. 3/18), Općinsko vijeće Općine Pisarovina na 22. sjednici održanoj 17. lipnja 2019. godine, donijelo je:</t>
  </si>
  <si>
    <t>KLASA: 021-05/19-50/6</t>
  </si>
  <si>
    <t>UR.BROJ: 238/21-01-19-3</t>
  </si>
  <si>
    <t>Tomo Smolković, 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</si>
</sst>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10" fillId="0" borderId="0"/>
    <xf numFmtId="0" fontId="11" fillId="0" borderId="0"/>
  </cellStyleXfs>
  <cellXfs count="92">
    <xf numFmtId="0" fontId="0" fillId="0" borderId="0" xfId="0"/>
    <xf numFmtId="0" fontId="1" fillId="0" borderId="0" xfId="0" applyFont="1" applyBorder="1" applyAlignment="1" applyProtection="1">
      <alignment horizontal="right"/>
    </xf>
    <xf numFmtId="164" fontId="1" fillId="0" borderId="0" xfId="0" applyNumberFormat="1" applyFont="1" applyBorder="1" applyAlignment="1" applyProtection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4" fontId="1" fillId="0" borderId="2" xfId="0" applyNumberFormat="1" applyFont="1" applyBorder="1"/>
    <xf numFmtId="4" fontId="2" fillId="0" borderId="2" xfId="0" applyNumberFormat="1" applyFont="1" applyBorder="1"/>
    <xf numFmtId="4" fontId="4" fillId="2" borderId="2" xfId="1" applyNumberFormat="1" applyFont="1" applyFill="1" applyBorder="1"/>
    <xf numFmtId="4" fontId="2" fillId="0" borderId="2" xfId="1" applyNumberFormat="1" applyFont="1" applyBorder="1"/>
    <xf numFmtId="4" fontId="1" fillId="0" borderId="2" xfId="1" applyNumberFormat="1" applyFont="1" applyBorder="1"/>
    <xf numFmtId="0" fontId="5" fillId="0" borderId="0" xfId="0" applyFont="1"/>
    <xf numFmtId="4" fontId="4" fillId="4" borderId="2" xfId="1" applyNumberFormat="1" applyFont="1" applyFill="1" applyBorder="1"/>
    <xf numFmtId="4" fontId="7" fillId="5" borderId="2" xfId="1" applyNumberFormat="1" applyFont="1" applyFill="1" applyBorder="1"/>
    <xf numFmtId="4" fontId="7" fillId="6" borderId="2" xfId="1" applyNumberFormat="1" applyFont="1" applyFill="1" applyBorder="1"/>
    <xf numFmtId="4" fontId="7" fillId="9" borderId="2" xfId="1" applyNumberFormat="1" applyFont="1" applyFill="1" applyBorder="1"/>
    <xf numFmtId="4" fontId="7" fillId="7" borderId="2" xfId="1" applyNumberFormat="1" applyFont="1" applyFill="1" applyBorder="1"/>
    <xf numFmtId="4" fontId="7" fillId="8" borderId="2" xfId="1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/>
    <xf numFmtId="0" fontId="1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/>
    <xf numFmtId="0" fontId="4" fillId="2" borderId="2" xfId="3" applyFont="1" applyFill="1" applyBorder="1"/>
    <xf numFmtId="4" fontId="4" fillId="2" borderId="2" xfId="3" applyNumberFormat="1" applyFont="1" applyFill="1" applyBorder="1"/>
    <xf numFmtId="0" fontId="2" fillId="0" borderId="2" xfId="3" applyFont="1" applyBorder="1"/>
    <xf numFmtId="4" fontId="2" fillId="0" borderId="2" xfId="3" applyNumberFormat="1" applyFont="1" applyBorder="1"/>
    <xf numFmtId="0" fontId="1" fillId="0" borderId="2" xfId="3" applyFont="1" applyBorder="1"/>
    <xf numFmtId="4" fontId="1" fillId="0" borderId="2" xfId="3" applyNumberFormat="1" applyFont="1" applyBorder="1"/>
    <xf numFmtId="0" fontId="1" fillId="0" borderId="0" xfId="0" applyFont="1"/>
    <xf numFmtId="0" fontId="8" fillId="0" borderId="0" xfId="0" applyFont="1" applyAlignment="1">
      <alignment horizontal="center" wrapText="1"/>
    </xf>
    <xf numFmtId="0" fontId="4" fillId="2" borderId="2" xfId="4" applyFont="1" applyFill="1" applyBorder="1"/>
    <xf numFmtId="4" fontId="4" fillId="2" borderId="2" xfId="4" applyNumberFormat="1" applyFont="1" applyFill="1" applyBorder="1"/>
    <xf numFmtId="0" fontId="2" fillId="0" borderId="2" xfId="4" applyFont="1" applyBorder="1"/>
    <xf numFmtId="4" fontId="2" fillId="0" borderId="2" xfId="4" applyNumberFormat="1" applyFont="1" applyBorder="1"/>
    <xf numFmtId="0" fontId="1" fillId="0" borderId="2" xfId="4" applyFont="1" applyBorder="1"/>
    <xf numFmtId="4" fontId="1" fillId="0" borderId="2" xfId="4" applyNumberFormat="1" applyFont="1" applyBorder="1"/>
    <xf numFmtId="0" fontId="1" fillId="0" borderId="0" xfId="0" applyFont="1" applyBorder="1" applyAlignment="1">
      <alignment horizontal="left" wrapText="1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7" borderId="3" xfId="1" applyFont="1" applyFill="1" applyBorder="1" applyAlignment="1">
      <alignment horizontal="left"/>
    </xf>
    <xf numFmtId="0" fontId="7" fillId="7" borderId="5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6" borderId="3" xfId="1" applyFont="1" applyFill="1" applyBorder="1" applyAlignment="1">
      <alignment horizontal="left"/>
    </xf>
    <xf numFmtId="0" fontId="7" fillId="6" borderId="5" xfId="1" applyFont="1" applyFill="1" applyBorder="1" applyAlignment="1">
      <alignment horizontal="left"/>
    </xf>
    <xf numFmtId="0" fontId="7" fillId="9" borderId="3" xfId="1" applyFont="1" applyFill="1" applyBorder="1" applyAlignment="1">
      <alignment horizontal="left"/>
    </xf>
    <xf numFmtId="0" fontId="7" fillId="9" borderId="5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left"/>
    </xf>
    <xf numFmtId="0" fontId="4" fillId="4" borderId="5" xfId="1" applyFont="1" applyFill="1" applyBorder="1" applyAlignment="1">
      <alignment horizontal="left"/>
    </xf>
    <xf numFmtId="0" fontId="7" fillId="8" borderId="3" xfId="1" applyFont="1" applyFill="1" applyBorder="1" applyAlignment="1">
      <alignment horizontal="left"/>
    </xf>
    <xf numFmtId="0" fontId="7" fillId="8" borderId="5" xfId="1" applyFont="1" applyFill="1" applyBorder="1" applyAlignment="1">
      <alignment horizontal="left"/>
    </xf>
    <xf numFmtId="0" fontId="7" fillId="5" borderId="3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2" fillId="10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left" wrapText="1"/>
    </xf>
    <xf numFmtId="0" fontId="2" fillId="10" borderId="2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center"/>
    </xf>
    <xf numFmtId="0" fontId="4" fillId="3" borderId="2" xfId="2" applyFont="1" applyFill="1" applyBorder="1"/>
    <xf numFmtId="0" fontId="1" fillId="0" borderId="2" xfId="2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3" borderId="2" xfId="0" applyFont="1" applyFill="1" applyBorder="1"/>
    <xf numFmtId="0" fontId="1" fillId="0" borderId="2" xfId="0" applyFont="1" applyBorder="1"/>
    <xf numFmtId="0" fontId="4" fillId="3" borderId="2" xfId="4" applyFont="1" applyFill="1" applyBorder="1"/>
    <xf numFmtId="0" fontId="1" fillId="0" borderId="2" xfId="4" applyFont="1" applyBorder="1"/>
    <xf numFmtId="0" fontId="1" fillId="0" borderId="0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</cellXfs>
  <cellStyles count="5">
    <cellStyle name="Normal 2" xfId="3"/>
    <cellStyle name="Normalno" xfId="0" builtinId="0"/>
    <cellStyle name="Normalno 2" xfId="1"/>
    <cellStyle name="Normalno 3" xfId="2"/>
    <cellStyle name="Normalno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tabSelected="1" view="pageLayout" topLeftCell="A622" zoomScaleNormal="100" workbookViewId="0">
      <selection activeCell="C648" sqref="C648"/>
    </sheetView>
  </sheetViews>
  <sheetFormatPr defaultRowHeight="12" x14ac:dyDescent="0.2"/>
  <cols>
    <col min="1" max="1" width="6.85546875" style="10" customWidth="1"/>
    <col min="2" max="2" width="54" style="10" customWidth="1"/>
    <col min="3" max="3" width="12.28515625" style="10" customWidth="1"/>
    <col min="4" max="4" width="13.140625" style="10" customWidth="1"/>
    <col min="5" max="5" width="12" style="10" customWidth="1"/>
    <col min="6" max="16384" width="9.140625" style="10"/>
  </cols>
  <sheetData>
    <row r="1" spans="1:5" x14ac:dyDescent="0.2">
      <c r="A1" s="49" t="s">
        <v>303</v>
      </c>
      <c r="B1" s="49"/>
      <c r="C1" s="49"/>
      <c r="D1" s="49"/>
      <c r="E1" s="49"/>
    </row>
    <row r="2" spans="1:5" x14ac:dyDescent="0.2">
      <c r="A2" s="49"/>
      <c r="B2" s="49"/>
      <c r="C2" s="49"/>
      <c r="D2" s="49"/>
      <c r="E2" s="49"/>
    </row>
    <row r="3" spans="1:5" x14ac:dyDescent="0.2">
      <c r="A3" s="49"/>
      <c r="B3" s="49"/>
      <c r="C3" s="49"/>
      <c r="D3" s="49"/>
      <c r="E3" s="49"/>
    </row>
    <row r="4" spans="1:5" x14ac:dyDescent="0.2">
      <c r="A4" s="49"/>
      <c r="B4" s="49"/>
      <c r="C4" s="49"/>
      <c r="D4" s="49"/>
      <c r="E4" s="49"/>
    </row>
    <row r="5" spans="1:5" hidden="1" x14ac:dyDescent="0.2">
      <c r="A5" s="49"/>
      <c r="B5" s="49"/>
      <c r="C5" s="49"/>
      <c r="D5" s="49"/>
      <c r="E5" s="49"/>
    </row>
    <row r="6" spans="1:5" ht="12" hidden="1" customHeight="1" x14ac:dyDescent="0.2">
      <c r="A6" s="49"/>
      <c r="B6" s="49"/>
      <c r="C6" s="49"/>
      <c r="D6" s="49"/>
      <c r="E6" s="49"/>
    </row>
    <row r="7" spans="1:5" hidden="1" x14ac:dyDescent="0.2">
      <c r="A7" s="49"/>
      <c r="B7" s="49"/>
      <c r="C7" s="49"/>
      <c r="D7" s="49"/>
      <c r="E7" s="49"/>
    </row>
    <row r="8" spans="1:5" hidden="1" x14ac:dyDescent="0.2">
      <c r="A8" s="49"/>
      <c r="B8" s="49"/>
      <c r="C8" s="49"/>
      <c r="D8" s="49"/>
      <c r="E8" s="49"/>
    </row>
    <row r="9" spans="1:5" hidden="1" x14ac:dyDescent="0.2">
      <c r="A9" s="49"/>
      <c r="B9" s="49"/>
      <c r="C9" s="49"/>
      <c r="D9" s="49"/>
      <c r="E9" s="49"/>
    </row>
    <row r="10" spans="1:5" hidden="1" x14ac:dyDescent="0.2">
      <c r="A10" s="49"/>
      <c r="B10" s="49"/>
      <c r="C10" s="49"/>
      <c r="D10" s="49"/>
      <c r="E10" s="49"/>
    </row>
    <row r="11" spans="1:5" x14ac:dyDescent="0.2">
      <c r="A11" s="24"/>
      <c r="B11" s="24"/>
      <c r="C11" s="24"/>
      <c r="D11" s="24"/>
      <c r="E11" s="24"/>
    </row>
    <row r="12" spans="1:5" ht="36" customHeight="1" x14ac:dyDescent="0.2">
      <c r="A12" s="81" t="s">
        <v>278</v>
      </c>
      <c r="B12" s="82"/>
      <c r="C12" s="82"/>
      <c r="D12" s="82"/>
      <c r="E12" s="82"/>
    </row>
    <row r="13" spans="1:5" x14ac:dyDescent="0.2">
      <c r="A13" s="83"/>
      <c r="B13" s="83"/>
      <c r="C13" s="1"/>
      <c r="D13" s="2"/>
      <c r="E13" s="24"/>
    </row>
    <row r="14" spans="1:5" x14ac:dyDescent="0.2">
      <c r="A14" s="81" t="s">
        <v>0</v>
      </c>
      <c r="B14" s="82"/>
      <c r="C14" s="82"/>
      <c r="D14" s="82"/>
      <c r="E14" s="82"/>
    </row>
    <row r="15" spans="1:5" x14ac:dyDescent="0.2">
      <c r="A15" s="19"/>
      <c r="B15" s="19"/>
      <c r="C15" s="19"/>
      <c r="D15" s="19"/>
      <c r="E15" s="19"/>
    </row>
    <row r="16" spans="1:5" x14ac:dyDescent="0.2">
      <c r="A16" s="81" t="s">
        <v>1</v>
      </c>
      <c r="B16" s="82"/>
      <c r="C16" s="82"/>
      <c r="D16" s="82"/>
      <c r="E16" s="82"/>
    </row>
    <row r="17" spans="1:5" x14ac:dyDescent="0.2">
      <c r="A17" s="23"/>
      <c r="B17" s="23"/>
      <c r="C17" s="23"/>
      <c r="D17" s="23"/>
      <c r="E17" s="23"/>
    </row>
    <row r="18" spans="1:5" x14ac:dyDescent="0.2">
      <c r="A18" s="79" t="s">
        <v>279</v>
      </c>
      <c r="B18" s="79"/>
      <c r="C18" s="79"/>
      <c r="D18" s="79"/>
      <c r="E18" s="79"/>
    </row>
    <row r="19" spans="1:5" x14ac:dyDescent="0.2">
      <c r="A19" s="80"/>
      <c r="B19" s="80"/>
      <c r="C19" s="80"/>
      <c r="D19" s="80"/>
      <c r="E19" s="80"/>
    </row>
    <row r="20" spans="1:5" ht="24" x14ac:dyDescent="0.2">
      <c r="A20" s="86"/>
      <c r="B20" s="86"/>
      <c r="C20" s="3" t="s">
        <v>280</v>
      </c>
      <c r="D20" s="4" t="s">
        <v>2</v>
      </c>
      <c r="E20" s="3" t="s">
        <v>281</v>
      </c>
    </row>
    <row r="21" spans="1:5" x14ac:dyDescent="0.2">
      <c r="A21" s="73" t="s">
        <v>3</v>
      </c>
      <c r="B21" s="87"/>
      <c r="C21" s="87"/>
      <c r="D21" s="87"/>
      <c r="E21" s="74"/>
    </row>
    <row r="22" spans="1:5" x14ac:dyDescent="0.2">
      <c r="A22" s="84" t="s">
        <v>4</v>
      </c>
      <c r="B22" s="85"/>
      <c r="C22" s="5">
        <v>37924500</v>
      </c>
      <c r="D22" s="5">
        <f>E22-C22</f>
        <v>3256000</v>
      </c>
      <c r="E22" s="5">
        <v>41180500</v>
      </c>
    </row>
    <row r="23" spans="1:5" x14ac:dyDescent="0.2">
      <c r="A23" s="84" t="s">
        <v>5</v>
      </c>
      <c r="B23" s="85" t="s">
        <v>6</v>
      </c>
      <c r="C23" s="5">
        <v>3015000</v>
      </c>
      <c r="D23" s="5">
        <f t="shared" ref="D23:D28" si="0">E23-C23</f>
        <v>0</v>
      </c>
      <c r="E23" s="5">
        <v>3015000</v>
      </c>
    </row>
    <row r="24" spans="1:5" x14ac:dyDescent="0.2">
      <c r="A24" s="73" t="s">
        <v>7</v>
      </c>
      <c r="B24" s="74"/>
      <c r="C24" s="6">
        <f>SUM(C22:C23)</f>
        <v>40939500</v>
      </c>
      <c r="D24" s="6">
        <f t="shared" si="0"/>
        <v>3256000</v>
      </c>
      <c r="E24" s="6">
        <f>SUM(E22:E23)</f>
        <v>44195500</v>
      </c>
    </row>
    <row r="25" spans="1:5" x14ac:dyDescent="0.2">
      <c r="A25" s="84" t="s">
        <v>8</v>
      </c>
      <c r="B25" s="85"/>
      <c r="C25" s="5">
        <v>16047000</v>
      </c>
      <c r="D25" s="5">
        <f t="shared" si="0"/>
        <v>-1255648</v>
      </c>
      <c r="E25" s="5">
        <v>14791352</v>
      </c>
    </row>
    <row r="26" spans="1:5" x14ac:dyDescent="0.2">
      <c r="A26" s="84" t="s">
        <v>9</v>
      </c>
      <c r="B26" s="85"/>
      <c r="C26" s="5">
        <v>26492500</v>
      </c>
      <c r="D26" s="5">
        <f t="shared" si="0"/>
        <v>3598000</v>
      </c>
      <c r="E26" s="5">
        <v>30090500</v>
      </c>
    </row>
    <row r="27" spans="1:5" x14ac:dyDescent="0.2">
      <c r="A27" s="73" t="s">
        <v>10</v>
      </c>
      <c r="B27" s="74"/>
      <c r="C27" s="6">
        <f>SUM(C25:C26)</f>
        <v>42539500</v>
      </c>
      <c r="D27" s="6">
        <f t="shared" si="0"/>
        <v>2342352</v>
      </c>
      <c r="E27" s="6">
        <f>SUM(E25:E26)</f>
        <v>44881852</v>
      </c>
    </row>
    <row r="28" spans="1:5" x14ac:dyDescent="0.2">
      <c r="A28" s="73" t="s">
        <v>11</v>
      </c>
      <c r="B28" s="74"/>
      <c r="C28" s="6">
        <f>C24-C27</f>
        <v>-1600000</v>
      </c>
      <c r="D28" s="6">
        <f t="shared" si="0"/>
        <v>913648</v>
      </c>
      <c r="E28" s="6">
        <f>E24-E27</f>
        <v>-686352</v>
      </c>
    </row>
    <row r="29" spans="1:5" x14ac:dyDescent="0.2">
      <c r="A29" s="88"/>
      <c r="B29" s="89"/>
      <c r="C29" s="89"/>
      <c r="D29" s="89"/>
      <c r="E29" s="90"/>
    </row>
    <row r="30" spans="1:5" x14ac:dyDescent="0.2">
      <c r="A30" s="73" t="s">
        <v>12</v>
      </c>
      <c r="B30" s="87"/>
      <c r="C30" s="87"/>
      <c r="D30" s="87"/>
      <c r="E30" s="74"/>
    </row>
    <row r="31" spans="1:5" x14ac:dyDescent="0.2">
      <c r="A31" s="84" t="s">
        <v>13</v>
      </c>
      <c r="B31" s="85"/>
      <c r="C31" s="5">
        <v>2000000</v>
      </c>
      <c r="D31" s="5">
        <f>E31-C31</f>
        <v>0</v>
      </c>
      <c r="E31" s="5">
        <v>2000000</v>
      </c>
    </row>
    <row r="32" spans="1:5" x14ac:dyDescent="0.2">
      <c r="A32" s="84" t="s">
        <v>14</v>
      </c>
      <c r="B32" s="85"/>
      <c r="C32" s="5">
        <v>400000</v>
      </c>
      <c r="D32" s="5">
        <f>E32-C32</f>
        <v>0</v>
      </c>
      <c r="E32" s="5">
        <v>400000</v>
      </c>
    </row>
    <row r="33" spans="1:5" x14ac:dyDescent="0.2">
      <c r="A33" s="73" t="s">
        <v>15</v>
      </c>
      <c r="B33" s="74"/>
      <c r="C33" s="6">
        <f>C31-C32</f>
        <v>1600000</v>
      </c>
      <c r="D33" s="6">
        <f>E33-C33</f>
        <v>0</v>
      </c>
      <c r="E33" s="6">
        <v>1600000</v>
      </c>
    </row>
    <row r="34" spans="1:5" x14ac:dyDescent="0.2">
      <c r="A34" s="68" t="s">
        <v>16</v>
      </c>
      <c r="B34" s="69"/>
      <c r="C34" s="69"/>
      <c r="D34" s="69"/>
      <c r="E34" s="70"/>
    </row>
    <row r="35" spans="1:5" x14ac:dyDescent="0.2">
      <c r="A35" s="73" t="s">
        <v>282</v>
      </c>
      <c r="B35" s="74"/>
      <c r="C35" s="6">
        <v>0</v>
      </c>
      <c r="D35" s="6">
        <v>-913648</v>
      </c>
      <c r="E35" s="6">
        <v>-913648</v>
      </c>
    </row>
    <row r="36" spans="1:5" x14ac:dyDescent="0.2">
      <c r="A36" s="20"/>
      <c r="B36" s="21"/>
      <c r="C36" s="21"/>
      <c r="D36" s="21"/>
      <c r="E36" s="22"/>
    </row>
    <row r="37" spans="1:5" ht="25.5" customHeight="1" x14ac:dyDescent="0.2">
      <c r="A37" s="71" t="s">
        <v>17</v>
      </c>
      <c r="B37" s="72"/>
      <c r="C37" s="6">
        <v>0</v>
      </c>
      <c r="D37" s="6">
        <v>0</v>
      </c>
      <c r="E37" s="6">
        <f>E28+E33+E35</f>
        <v>0</v>
      </c>
    </row>
    <row r="40" spans="1:5" x14ac:dyDescent="0.2">
      <c r="A40" s="48" t="s">
        <v>18</v>
      </c>
      <c r="B40" s="48"/>
      <c r="C40" s="48"/>
      <c r="D40" s="48"/>
      <c r="E40" s="48"/>
    </row>
    <row r="41" spans="1:5" x14ac:dyDescent="0.2">
      <c r="A41" s="24"/>
      <c r="B41" s="24"/>
      <c r="C41" s="24"/>
      <c r="D41" s="24"/>
      <c r="E41" s="24"/>
    </row>
    <row r="42" spans="1:5" x14ac:dyDescent="0.2">
      <c r="A42" s="49" t="s">
        <v>291</v>
      </c>
      <c r="B42" s="49"/>
      <c r="C42" s="49"/>
      <c r="D42" s="49"/>
      <c r="E42" s="49"/>
    </row>
    <row r="43" spans="1:5" x14ac:dyDescent="0.2">
      <c r="A43" s="91"/>
      <c r="B43" s="91"/>
      <c r="C43" s="91"/>
      <c r="D43" s="91"/>
      <c r="E43" s="91"/>
    </row>
    <row r="44" spans="1:5" x14ac:dyDescent="0.2">
      <c r="A44" s="62" t="s">
        <v>164</v>
      </c>
      <c r="B44" s="64" t="s">
        <v>272</v>
      </c>
      <c r="C44" s="62" t="s">
        <v>292</v>
      </c>
      <c r="D44" s="65" t="s">
        <v>2</v>
      </c>
      <c r="E44" s="62" t="s">
        <v>281</v>
      </c>
    </row>
    <row r="45" spans="1:5" x14ac:dyDescent="0.2">
      <c r="A45" s="62"/>
      <c r="B45" s="64"/>
      <c r="C45" s="62"/>
      <c r="D45" s="65"/>
      <c r="E45" s="62"/>
    </row>
    <row r="46" spans="1:5" x14ac:dyDescent="0.2">
      <c r="A46" s="75" t="s">
        <v>19</v>
      </c>
      <c r="B46" s="76"/>
      <c r="C46" s="76"/>
      <c r="D46" s="76"/>
      <c r="E46" s="76"/>
    </row>
    <row r="47" spans="1:5" x14ac:dyDescent="0.2">
      <c r="A47" s="33" t="s">
        <v>20</v>
      </c>
      <c r="B47" s="33" t="s">
        <v>21</v>
      </c>
      <c r="C47" s="34">
        <v>37924500</v>
      </c>
      <c r="D47" s="34">
        <v>3256000</v>
      </c>
      <c r="E47" s="34">
        <v>41180500</v>
      </c>
    </row>
    <row r="48" spans="1:5" x14ac:dyDescent="0.2">
      <c r="A48" s="35" t="s">
        <v>22</v>
      </c>
      <c r="B48" s="35" t="s">
        <v>23</v>
      </c>
      <c r="C48" s="36">
        <v>6267000</v>
      </c>
      <c r="D48" s="36">
        <v>376000</v>
      </c>
      <c r="E48" s="36">
        <v>6643000</v>
      </c>
    </row>
    <row r="49" spans="1:5" x14ac:dyDescent="0.2">
      <c r="A49" s="37" t="s">
        <v>24</v>
      </c>
      <c r="B49" s="37" t="s">
        <v>25</v>
      </c>
      <c r="C49" s="38">
        <v>5707000</v>
      </c>
      <c r="D49" s="38">
        <v>266000</v>
      </c>
      <c r="E49" s="38">
        <v>5973000</v>
      </c>
    </row>
    <row r="50" spans="1:5" x14ac:dyDescent="0.2">
      <c r="A50" s="37" t="s">
        <v>26</v>
      </c>
      <c r="B50" s="37" t="s">
        <v>27</v>
      </c>
      <c r="C50" s="38">
        <v>470000</v>
      </c>
      <c r="D50" s="38">
        <v>110000</v>
      </c>
      <c r="E50" s="38">
        <v>580000</v>
      </c>
    </row>
    <row r="51" spans="1:5" x14ac:dyDescent="0.2">
      <c r="A51" s="37" t="s">
        <v>28</v>
      </c>
      <c r="B51" s="37" t="s">
        <v>29</v>
      </c>
      <c r="C51" s="38">
        <v>90000</v>
      </c>
      <c r="D51" s="38">
        <v>0</v>
      </c>
      <c r="E51" s="38">
        <v>90000</v>
      </c>
    </row>
    <row r="52" spans="1:5" x14ac:dyDescent="0.2">
      <c r="A52" s="35" t="s">
        <v>30</v>
      </c>
      <c r="B52" s="35" t="s">
        <v>31</v>
      </c>
      <c r="C52" s="36">
        <v>25459000</v>
      </c>
      <c r="D52" s="36">
        <v>2600000</v>
      </c>
      <c r="E52" s="36">
        <v>28059000</v>
      </c>
    </row>
    <row r="53" spans="1:5" x14ac:dyDescent="0.2">
      <c r="A53" s="37" t="s">
        <v>32</v>
      </c>
      <c r="B53" s="37" t="s">
        <v>33</v>
      </c>
      <c r="C53" s="38">
        <v>2700000</v>
      </c>
      <c r="D53" s="38">
        <v>3770000</v>
      </c>
      <c r="E53" s="38">
        <v>6470000</v>
      </c>
    </row>
    <row r="54" spans="1:5" x14ac:dyDescent="0.2">
      <c r="A54" s="37" t="s">
        <v>34</v>
      </c>
      <c r="B54" s="37" t="s">
        <v>35</v>
      </c>
      <c r="C54" s="38">
        <v>1614000</v>
      </c>
      <c r="D54" s="38">
        <v>-1200000</v>
      </c>
      <c r="E54" s="38">
        <v>414000</v>
      </c>
    </row>
    <row r="55" spans="1:5" x14ac:dyDescent="0.2">
      <c r="A55" s="37" t="s">
        <v>36</v>
      </c>
      <c r="B55" s="37" t="s">
        <v>37</v>
      </c>
      <c r="C55" s="38">
        <v>245000</v>
      </c>
      <c r="D55" s="38">
        <v>30000</v>
      </c>
      <c r="E55" s="38">
        <v>275000</v>
      </c>
    </row>
    <row r="56" spans="1:5" x14ac:dyDescent="0.2">
      <c r="A56" s="37" t="s">
        <v>38</v>
      </c>
      <c r="B56" s="37" t="s">
        <v>39</v>
      </c>
      <c r="C56" s="38">
        <v>20900000</v>
      </c>
      <c r="D56" s="38">
        <v>0</v>
      </c>
      <c r="E56" s="38">
        <v>20900000</v>
      </c>
    </row>
    <row r="57" spans="1:5" x14ac:dyDescent="0.2">
      <c r="A57" s="35" t="s">
        <v>40</v>
      </c>
      <c r="B57" s="35" t="s">
        <v>41</v>
      </c>
      <c r="C57" s="36">
        <v>3133500</v>
      </c>
      <c r="D57" s="36">
        <v>-20000</v>
      </c>
      <c r="E57" s="36">
        <v>3113500</v>
      </c>
    </row>
    <row r="58" spans="1:5" x14ac:dyDescent="0.2">
      <c r="A58" s="37" t="s">
        <v>42</v>
      </c>
      <c r="B58" s="37" t="s">
        <v>43</v>
      </c>
      <c r="C58" s="38">
        <v>34500</v>
      </c>
      <c r="D58" s="38">
        <v>0</v>
      </c>
      <c r="E58" s="38">
        <v>34500</v>
      </c>
    </row>
    <row r="59" spans="1:5" x14ac:dyDescent="0.2">
      <c r="A59" s="37" t="s">
        <v>44</v>
      </c>
      <c r="B59" s="37" t="s">
        <v>45</v>
      </c>
      <c r="C59" s="38">
        <v>3099000</v>
      </c>
      <c r="D59" s="38">
        <v>-20000</v>
      </c>
      <c r="E59" s="38">
        <v>3079000</v>
      </c>
    </row>
    <row r="60" spans="1:5" x14ac:dyDescent="0.2">
      <c r="A60" s="35" t="s">
        <v>46</v>
      </c>
      <c r="B60" s="35" t="s">
        <v>47</v>
      </c>
      <c r="C60" s="36">
        <v>2824000</v>
      </c>
      <c r="D60" s="36">
        <v>270000</v>
      </c>
      <c r="E60" s="36">
        <v>3094000</v>
      </c>
    </row>
    <row r="61" spans="1:5" x14ac:dyDescent="0.2">
      <c r="A61" s="37" t="s">
        <v>48</v>
      </c>
      <c r="B61" s="37" t="s">
        <v>49</v>
      </c>
      <c r="C61" s="38">
        <v>17000</v>
      </c>
      <c r="D61" s="38">
        <v>0</v>
      </c>
      <c r="E61" s="38">
        <v>17000</v>
      </c>
    </row>
    <row r="62" spans="1:5" x14ac:dyDescent="0.2">
      <c r="A62" s="37" t="s">
        <v>50</v>
      </c>
      <c r="B62" s="37" t="s">
        <v>51</v>
      </c>
      <c r="C62" s="38">
        <v>1052000</v>
      </c>
      <c r="D62" s="38">
        <v>170000</v>
      </c>
      <c r="E62" s="38">
        <v>1222000</v>
      </c>
    </row>
    <row r="63" spans="1:5" x14ac:dyDescent="0.2">
      <c r="A63" s="37" t="s">
        <v>52</v>
      </c>
      <c r="B63" s="37" t="s">
        <v>53</v>
      </c>
      <c r="C63" s="38">
        <v>1755000</v>
      </c>
      <c r="D63" s="38">
        <v>100000</v>
      </c>
      <c r="E63" s="38">
        <v>1855000</v>
      </c>
    </row>
    <row r="64" spans="1:5" x14ac:dyDescent="0.2">
      <c r="A64" s="35" t="s">
        <v>54</v>
      </c>
      <c r="B64" s="35" t="s">
        <v>55</v>
      </c>
      <c r="C64" s="36">
        <v>186000</v>
      </c>
      <c r="D64" s="36">
        <v>30000</v>
      </c>
      <c r="E64" s="36">
        <v>216000</v>
      </c>
    </row>
    <row r="65" spans="1:5" x14ac:dyDescent="0.2">
      <c r="A65" s="37" t="s">
        <v>56</v>
      </c>
      <c r="B65" s="37" t="s">
        <v>57</v>
      </c>
      <c r="C65" s="38">
        <v>111000</v>
      </c>
      <c r="D65" s="38">
        <v>0</v>
      </c>
      <c r="E65" s="38">
        <v>111000</v>
      </c>
    </row>
    <row r="66" spans="1:5" x14ac:dyDescent="0.2">
      <c r="A66" s="37" t="s">
        <v>58</v>
      </c>
      <c r="B66" s="37" t="s">
        <v>59</v>
      </c>
      <c r="C66" s="38">
        <v>75000</v>
      </c>
      <c r="D66" s="38">
        <v>30000</v>
      </c>
      <c r="E66" s="38">
        <v>105000</v>
      </c>
    </row>
    <row r="67" spans="1:5" x14ac:dyDescent="0.2">
      <c r="A67" s="35" t="s">
        <v>60</v>
      </c>
      <c r="B67" s="35" t="s">
        <v>61</v>
      </c>
      <c r="C67" s="36">
        <v>55000</v>
      </c>
      <c r="D67" s="36">
        <v>0</v>
      </c>
      <c r="E67" s="36">
        <v>55000</v>
      </c>
    </row>
    <row r="68" spans="1:5" x14ac:dyDescent="0.2">
      <c r="A68" s="37" t="s">
        <v>62</v>
      </c>
      <c r="B68" s="37" t="s">
        <v>63</v>
      </c>
      <c r="C68" s="38">
        <v>5000</v>
      </c>
      <c r="D68" s="38">
        <v>0</v>
      </c>
      <c r="E68" s="38">
        <v>5000</v>
      </c>
    </row>
    <row r="69" spans="1:5" x14ac:dyDescent="0.2">
      <c r="A69" s="37" t="s">
        <v>64</v>
      </c>
      <c r="B69" s="37" t="s">
        <v>65</v>
      </c>
      <c r="C69" s="38">
        <v>50000</v>
      </c>
      <c r="D69" s="38">
        <v>0</v>
      </c>
      <c r="E69" s="38">
        <v>50000</v>
      </c>
    </row>
    <row r="70" spans="1:5" x14ac:dyDescent="0.2">
      <c r="A70" s="33" t="s">
        <v>66</v>
      </c>
      <c r="B70" s="33" t="s">
        <v>67</v>
      </c>
      <c r="C70" s="34">
        <v>3015000</v>
      </c>
      <c r="D70" s="34">
        <v>0</v>
      </c>
      <c r="E70" s="34">
        <v>3015000</v>
      </c>
    </row>
    <row r="71" spans="1:5" x14ac:dyDescent="0.2">
      <c r="A71" s="35" t="s">
        <v>68</v>
      </c>
      <c r="B71" s="35" t="s">
        <v>69</v>
      </c>
      <c r="C71" s="36">
        <v>3000000</v>
      </c>
      <c r="D71" s="36">
        <v>0</v>
      </c>
      <c r="E71" s="36">
        <v>3000000</v>
      </c>
    </row>
    <row r="72" spans="1:5" x14ac:dyDescent="0.2">
      <c r="A72" s="37" t="s">
        <v>70</v>
      </c>
      <c r="B72" s="37" t="s">
        <v>71</v>
      </c>
      <c r="C72" s="38">
        <v>3000000</v>
      </c>
      <c r="D72" s="38">
        <v>0</v>
      </c>
      <c r="E72" s="38">
        <v>3000000</v>
      </c>
    </row>
    <row r="73" spans="1:5" x14ac:dyDescent="0.2">
      <c r="A73" s="35" t="s">
        <v>72</v>
      </c>
      <c r="B73" s="35" t="s">
        <v>73</v>
      </c>
      <c r="C73" s="36">
        <v>15000</v>
      </c>
      <c r="D73" s="36">
        <v>0</v>
      </c>
      <c r="E73" s="36">
        <v>15000</v>
      </c>
    </row>
    <row r="74" spans="1:5" x14ac:dyDescent="0.2">
      <c r="A74" s="37" t="s">
        <v>74</v>
      </c>
      <c r="B74" s="37" t="s">
        <v>75</v>
      </c>
      <c r="C74" s="38">
        <v>15000</v>
      </c>
      <c r="D74" s="38">
        <v>0</v>
      </c>
      <c r="E74" s="38">
        <v>15000</v>
      </c>
    </row>
    <row r="75" spans="1:5" x14ac:dyDescent="0.2">
      <c r="A75" s="33" t="s">
        <v>76</v>
      </c>
      <c r="B75" s="33" t="s">
        <v>77</v>
      </c>
      <c r="C75" s="34">
        <v>16047000</v>
      </c>
      <c r="D75" s="34">
        <v>-1255648</v>
      </c>
      <c r="E75" s="34">
        <v>14791352</v>
      </c>
    </row>
    <row r="76" spans="1:5" x14ac:dyDescent="0.2">
      <c r="A76" s="35" t="s">
        <v>78</v>
      </c>
      <c r="B76" s="35" t="s">
        <v>79</v>
      </c>
      <c r="C76" s="36">
        <v>2987700</v>
      </c>
      <c r="D76" s="36">
        <v>66132</v>
      </c>
      <c r="E76" s="36">
        <v>3053832</v>
      </c>
    </row>
    <row r="77" spans="1:5" x14ac:dyDescent="0.2">
      <c r="A77" s="37" t="s">
        <v>80</v>
      </c>
      <c r="B77" s="37" t="s">
        <v>81</v>
      </c>
      <c r="C77" s="38">
        <v>2479000</v>
      </c>
      <c r="D77" s="38">
        <v>71000</v>
      </c>
      <c r="E77" s="38">
        <v>2550000</v>
      </c>
    </row>
    <row r="78" spans="1:5" x14ac:dyDescent="0.2">
      <c r="A78" s="37" t="s">
        <v>82</v>
      </c>
      <c r="B78" s="37" t="s">
        <v>83</v>
      </c>
      <c r="C78" s="38">
        <v>104700</v>
      </c>
      <c r="D78" s="38">
        <v>10000</v>
      </c>
      <c r="E78" s="38">
        <v>114700</v>
      </c>
    </row>
    <row r="79" spans="1:5" x14ac:dyDescent="0.2">
      <c r="A79" s="37" t="s">
        <v>84</v>
      </c>
      <c r="B79" s="37" t="s">
        <v>85</v>
      </c>
      <c r="C79" s="38">
        <v>404000</v>
      </c>
      <c r="D79" s="38">
        <v>-14868</v>
      </c>
      <c r="E79" s="38">
        <v>389132</v>
      </c>
    </row>
    <row r="80" spans="1:5" x14ac:dyDescent="0.2">
      <c r="A80" s="35" t="s">
        <v>86</v>
      </c>
      <c r="B80" s="35" t="s">
        <v>87</v>
      </c>
      <c r="C80" s="36">
        <v>5448000</v>
      </c>
      <c r="D80" s="36">
        <v>908220</v>
      </c>
      <c r="E80" s="36">
        <v>6356220</v>
      </c>
    </row>
    <row r="81" spans="1:5" x14ac:dyDescent="0.2">
      <c r="A81" s="37" t="s">
        <v>88</v>
      </c>
      <c r="B81" s="37" t="s">
        <v>89</v>
      </c>
      <c r="C81" s="38">
        <v>134000</v>
      </c>
      <c r="D81" s="38">
        <v>5000</v>
      </c>
      <c r="E81" s="38">
        <v>139000</v>
      </c>
    </row>
    <row r="82" spans="1:5" x14ac:dyDescent="0.2">
      <c r="A82" s="37" t="s">
        <v>90</v>
      </c>
      <c r="B82" s="37" t="s">
        <v>91</v>
      </c>
      <c r="C82" s="38">
        <v>1091000</v>
      </c>
      <c r="D82" s="38">
        <v>18000</v>
      </c>
      <c r="E82" s="38">
        <v>1109000</v>
      </c>
    </row>
    <row r="83" spans="1:5" x14ac:dyDescent="0.2">
      <c r="A83" s="37" t="s">
        <v>92</v>
      </c>
      <c r="B83" s="37" t="s">
        <v>93</v>
      </c>
      <c r="C83" s="38">
        <v>3769000</v>
      </c>
      <c r="D83" s="38">
        <v>897000</v>
      </c>
      <c r="E83" s="38">
        <v>4666000</v>
      </c>
    </row>
    <row r="84" spans="1:5" x14ac:dyDescent="0.2">
      <c r="A84" s="37" t="s">
        <v>94</v>
      </c>
      <c r="B84" s="37" t="s">
        <v>95</v>
      </c>
      <c r="C84" s="38">
        <v>14000</v>
      </c>
      <c r="D84" s="38">
        <v>0</v>
      </c>
      <c r="E84" s="38">
        <v>14000</v>
      </c>
    </row>
    <row r="85" spans="1:5" x14ac:dyDescent="0.2">
      <c r="A85" s="37" t="s">
        <v>96</v>
      </c>
      <c r="B85" s="37" t="s">
        <v>97</v>
      </c>
      <c r="C85" s="38">
        <v>440000</v>
      </c>
      <c r="D85" s="38">
        <v>-11780</v>
      </c>
      <c r="E85" s="38">
        <v>428220</v>
      </c>
    </row>
    <row r="86" spans="1:5" x14ac:dyDescent="0.2">
      <c r="A86" s="35" t="s">
        <v>98</v>
      </c>
      <c r="B86" s="35" t="s">
        <v>99</v>
      </c>
      <c r="C86" s="36">
        <v>117000</v>
      </c>
      <c r="D86" s="36">
        <v>0</v>
      </c>
      <c r="E86" s="36">
        <v>117000</v>
      </c>
    </row>
    <row r="87" spans="1:5" x14ac:dyDescent="0.2">
      <c r="A87" s="37" t="s">
        <v>100</v>
      </c>
      <c r="B87" s="37" t="s">
        <v>101</v>
      </c>
      <c r="C87" s="38">
        <v>60000</v>
      </c>
      <c r="D87" s="38">
        <v>0</v>
      </c>
      <c r="E87" s="38">
        <v>60000</v>
      </c>
    </row>
    <row r="88" spans="1:5" x14ac:dyDescent="0.2">
      <c r="A88" s="37" t="s">
        <v>102</v>
      </c>
      <c r="B88" s="37" t="s">
        <v>103</v>
      </c>
      <c r="C88" s="38">
        <v>57000</v>
      </c>
      <c r="D88" s="38">
        <v>0</v>
      </c>
      <c r="E88" s="38">
        <v>57000</v>
      </c>
    </row>
    <row r="89" spans="1:5" x14ac:dyDescent="0.2">
      <c r="A89" s="35" t="s">
        <v>104</v>
      </c>
      <c r="B89" s="35" t="s">
        <v>105</v>
      </c>
      <c r="C89" s="36">
        <v>420000</v>
      </c>
      <c r="D89" s="36">
        <v>-250000</v>
      </c>
      <c r="E89" s="36">
        <v>170000</v>
      </c>
    </row>
    <row r="90" spans="1:5" x14ac:dyDescent="0.2">
      <c r="A90" s="37" t="s">
        <v>106</v>
      </c>
      <c r="B90" s="37" t="s">
        <v>107</v>
      </c>
      <c r="C90" s="38">
        <v>420000</v>
      </c>
      <c r="D90" s="38">
        <v>-250000</v>
      </c>
      <c r="E90" s="38">
        <v>170000</v>
      </c>
    </row>
    <row r="91" spans="1:5" x14ac:dyDescent="0.2">
      <c r="A91" s="35" t="s">
        <v>108</v>
      </c>
      <c r="B91" s="35" t="s">
        <v>109</v>
      </c>
      <c r="C91" s="36">
        <v>190000</v>
      </c>
      <c r="D91" s="36">
        <v>-15000</v>
      </c>
      <c r="E91" s="36">
        <v>175000</v>
      </c>
    </row>
    <row r="92" spans="1:5" x14ac:dyDescent="0.2">
      <c r="A92" s="37" t="s">
        <v>110</v>
      </c>
      <c r="B92" s="37" t="s">
        <v>111</v>
      </c>
      <c r="C92" s="38">
        <v>175000</v>
      </c>
      <c r="D92" s="38">
        <v>0</v>
      </c>
      <c r="E92" s="38">
        <v>175000</v>
      </c>
    </row>
    <row r="93" spans="1:5" x14ac:dyDescent="0.2">
      <c r="A93" s="37" t="s">
        <v>112</v>
      </c>
      <c r="B93" s="37" t="s">
        <v>113</v>
      </c>
      <c r="C93" s="38">
        <v>15000</v>
      </c>
      <c r="D93" s="38">
        <v>-15000</v>
      </c>
      <c r="E93" s="38">
        <v>0</v>
      </c>
    </row>
    <row r="94" spans="1:5" x14ac:dyDescent="0.2">
      <c r="A94" s="35" t="s">
        <v>114</v>
      </c>
      <c r="B94" s="35" t="s">
        <v>115</v>
      </c>
      <c r="C94" s="36">
        <v>666500</v>
      </c>
      <c r="D94" s="36">
        <v>-50000</v>
      </c>
      <c r="E94" s="36">
        <v>616500</v>
      </c>
    </row>
    <row r="95" spans="1:5" x14ac:dyDescent="0.2">
      <c r="A95" s="37" t="s">
        <v>116</v>
      </c>
      <c r="B95" s="37" t="s">
        <v>117</v>
      </c>
      <c r="C95" s="38">
        <v>666500</v>
      </c>
      <c r="D95" s="38">
        <v>-50000</v>
      </c>
      <c r="E95" s="38">
        <v>616500</v>
      </c>
    </row>
    <row r="96" spans="1:5" x14ac:dyDescent="0.2">
      <c r="A96" s="35" t="s">
        <v>118</v>
      </c>
      <c r="B96" s="35" t="s">
        <v>119</v>
      </c>
      <c r="C96" s="36">
        <v>6217800</v>
      </c>
      <c r="D96" s="36">
        <v>-1915000</v>
      </c>
      <c r="E96" s="36">
        <v>4302800</v>
      </c>
    </row>
    <row r="97" spans="1:5" x14ac:dyDescent="0.2">
      <c r="A97" s="37" t="s">
        <v>120</v>
      </c>
      <c r="B97" s="37" t="s">
        <v>121</v>
      </c>
      <c r="C97" s="38">
        <v>1772800</v>
      </c>
      <c r="D97" s="38">
        <v>0</v>
      </c>
      <c r="E97" s="38">
        <v>1772800</v>
      </c>
    </row>
    <row r="98" spans="1:5" x14ac:dyDescent="0.2">
      <c r="A98" s="37" t="s">
        <v>122</v>
      </c>
      <c r="B98" s="37" t="s">
        <v>123</v>
      </c>
      <c r="C98" s="38">
        <v>55000</v>
      </c>
      <c r="D98" s="38">
        <v>0</v>
      </c>
      <c r="E98" s="38">
        <v>55000</v>
      </c>
    </row>
    <row r="99" spans="1:5" x14ac:dyDescent="0.2">
      <c r="A99" s="37" t="s">
        <v>124</v>
      </c>
      <c r="B99" s="37" t="s">
        <v>125</v>
      </c>
      <c r="C99" s="38">
        <v>40000</v>
      </c>
      <c r="D99" s="38">
        <v>0</v>
      </c>
      <c r="E99" s="38">
        <v>40000</v>
      </c>
    </row>
    <row r="100" spans="1:5" x14ac:dyDescent="0.2">
      <c r="A100" s="37" t="s">
        <v>126</v>
      </c>
      <c r="B100" s="37" t="s">
        <v>127</v>
      </c>
      <c r="C100" s="38">
        <v>4350000</v>
      </c>
      <c r="D100" s="38">
        <v>-1915000</v>
      </c>
      <c r="E100" s="38">
        <v>2435000</v>
      </c>
    </row>
    <row r="101" spans="1:5" x14ac:dyDescent="0.2">
      <c r="A101" s="33" t="s">
        <v>128</v>
      </c>
      <c r="B101" s="33" t="s">
        <v>129</v>
      </c>
      <c r="C101" s="34">
        <v>26492500</v>
      </c>
      <c r="D101" s="34">
        <v>3598000</v>
      </c>
      <c r="E101" s="34">
        <v>30090500</v>
      </c>
    </row>
    <row r="102" spans="1:5" x14ac:dyDescent="0.2">
      <c r="A102" s="35" t="s">
        <v>130</v>
      </c>
      <c r="B102" s="35" t="s">
        <v>131</v>
      </c>
      <c r="C102" s="36">
        <v>1835000</v>
      </c>
      <c r="D102" s="36">
        <v>-200000</v>
      </c>
      <c r="E102" s="36">
        <v>1635000</v>
      </c>
    </row>
    <row r="103" spans="1:5" x14ac:dyDescent="0.2">
      <c r="A103" s="37" t="s">
        <v>132</v>
      </c>
      <c r="B103" s="37" t="s">
        <v>133</v>
      </c>
      <c r="C103" s="38">
        <v>835000</v>
      </c>
      <c r="D103" s="38">
        <v>-200000</v>
      </c>
      <c r="E103" s="38">
        <v>635000</v>
      </c>
    </row>
    <row r="104" spans="1:5" x14ac:dyDescent="0.2">
      <c r="A104" s="37" t="s">
        <v>134</v>
      </c>
      <c r="B104" s="37" t="s">
        <v>135</v>
      </c>
      <c r="C104" s="38">
        <v>1000000</v>
      </c>
      <c r="D104" s="38">
        <v>0</v>
      </c>
      <c r="E104" s="38">
        <v>1000000</v>
      </c>
    </row>
    <row r="105" spans="1:5" x14ac:dyDescent="0.2">
      <c r="A105" s="35" t="s">
        <v>136</v>
      </c>
      <c r="B105" s="35" t="s">
        <v>137</v>
      </c>
      <c r="C105" s="36">
        <v>21257500</v>
      </c>
      <c r="D105" s="36">
        <v>5558000</v>
      </c>
      <c r="E105" s="36">
        <v>26815500</v>
      </c>
    </row>
    <row r="106" spans="1:5" x14ac:dyDescent="0.2">
      <c r="A106" s="37" t="s">
        <v>138</v>
      </c>
      <c r="B106" s="37" t="s">
        <v>139</v>
      </c>
      <c r="C106" s="38">
        <v>18580000</v>
      </c>
      <c r="D106" s="38">
        <v>5365000</v>
      </c>
      <c r="E106" s="38">
        <v>23945000</v>
      </c>
    </row>
    <row r="107" spans="1:5" x14ac:dyDescent="0.2">
      <c r="A107" s="37" t="s">
        <v>140</v>
      </c>
      <c r="B107" s="37" t="s">
        <v>141</v>
      </c>
      <c r="C107" s="38">
        <v>1065500</v>
      </c>
      <c r="D107" s="38">
        <v>181000</v>
      </c>
      <c r="E107" s="38">
        <v>1246500</v>
      </c>
    </row>
    <row r="108" spans="1:5" x14ac:dyDescent="0.2">
      <c r="A108" s="37" t="s">
        <v>283</v>
      </c>
      <c r="B108" s="37" t="s">
        <v>284</v>
      </c>
      <c r="C108" s="38">
        <v>150000</v>
      </c>
      <c r="D108" s="38">
        <v>0</v>
      </c>
      <c r="E108" s="38">
        <v>150000</v>
      </c>
    </row>
    <row r="109" spans="1:5" x14ac:dyDescent="0.2">
      <c r="A109" s="37" t="s">
        <v>142</v>
      </c>
      <c r="B109" s="37" t="s">
        <v>143</v>
      </c>
      <c r="C109" s="38">
        <v>340000</v>
      </c>
      <c r="D109" s="38">
        <v>0</v>
      </c>
      <c r="E109" s="38">
        <v>340000</v>
      </c>
    </row>
    <row r="110" spans="1:5" x14ac:dyDescent="0.2">
      <c r="A110" s="37" t="s">
        <v>144</v>
      </c>
      <c r="B110" s="37" t="s">
        <v>145</v>
      </c>
      <c r="C110" s="38">
        <v>1122000</v>
      </c>
      <c r="D110" s="38">
        <v>12000</v>
      </c>
      <c r="E110" s="38">
        <v>1134000</v>
      </c>
    </row>
    <row r="111" spans="1:5" x14ac:dyDescent="0.2">
      <c r="A111" s="35" t="s">
        <v>146</v>
      </c>
      <c r="B111" s="35" t="s">
        <v>147</v>
      </c>
      <c r="C111" s="36">
        <v>3400000</v>
      </c>
      <c r="D111" s="36">
        <v>-1760000</v>
      </c>
      <c r="E111" s="36">
        <v>1640000</v>
      </c>
    </row>
    <row r="112" spans="1:5" x14ac:dyDescent="0.2">
      <c r="A112" s="37" t="s">
        <v>148</v>
      </c>
      <c r="B112" s="37" t="s">
        <v>149</v>
      </c>
      <c r="C112" s="38">
        <v>3400000</v>
      </c>
      <c r="D112" s="38">
        <v>-1760000</v>
      </c>
      <c r="E112" s="38">
        <v>1640000</v>
      </c>
    </row>
    <row r="113" spans="1:5" x14ac:dyDescent="0.2">
      <c r="A113" s="77" t="s">
        <v>150</v>
      </c>
      <c r="B113" s="78"/>
      <c r="C113" s="78"/>
      <c r="D113" s="78"/>
      <c r="E113" s="78"/>
    </row>
    <row r="114" spans="1:5" x14ac:dyDescent="0.2">
      <c r="A114" s="33" t="s">
        <v>285</v>
      </c>
      <c r="B114" s="33" t="s">
        <v>286</v>
      </c>
      <c r="C114" s="34">
        <v>2000000</v>
      </c>
      <c r="D114" s="34">
        <v>0</v>
      </c>
      <c r="E114" s="34">
        <v>2000000</v>
      </c>
    </row>
    <row r="115" spans="1:5" x14ac:dyDescent="0.2">
      <c r="A115" s="35" t="s">
        <v>287</v>
      </c>
      <c r="B115" s="35" t="s">
        <v>288</v>
      </c>
      <c r="C115" s="36">
        <v>2000000</v>
      </c>
      <c r="D115" s="36">
        <v>0</v>
      </c>
      <c r="E115" s="36">
        <v>2000000</v>
      </c>
    </row>
    <row r="116" spans="1:5" x14ac:dyDescent="0.2">
      <c r="A116" s="37" t="s">
        <v>289</v>
      </c>
      <c r="B116" s="37" t="s">
        <v>290</v>
      </c>
      <c r="C116" s="38">
        <v>2000000</v>
      </c>
      <c r="D116" s="38">
        <v>0</v>
      </c>
      <c r="E116" s="38">
        <v>2000000</v>
      </c>
    </row>
    <row r="117" spans="1:5" x14ac:dyDescent="0.2">
      <c r="A117" s="33" t="s">
        <v>151</v>
      </c>
      <c r="B117" s="33" t="s">
        <v>152</v>
      </c>
      <c r="C117" s="34">
        <v>400000</v>
      </c>
      <c r="D117" s="34">
        <v>0</v>
      </c>
      <c r="E117" s="34">
        <v>400000</v>
      </c>
    </row>
    <row r="118" spans="1:5" x14ac:dyDescent="0.2">
      <c r="A118" s="35" t="s">
        <v>153</v>
      </c>
      <c r="B118" s="35" t="s">
        <v>154</v>
      </c>
      <c r="C118" s="36">
        <v>400000</v>
      </c>
      <c r="D118" s="36">
        <v>0</v>
      </c>
      <c r="E118" s="36">
        <v>400000</v>
      </c>
    </row>
    <row r="119" spans="1:5" x14ac:dyDescent="0.2">
      <c r="A119" s="37" t="s">
        <v>155</v>
      </c>
      <c r="B119" s="37" t="s">
        <v>156</v>
      </c>
      <c r="C119" s="38">
        <v>400000</v>
      </c>
      <c r="D119" s="38">
        <v>0</v>
      </c>
      <c r="E119" s="38">
        <v>400000</v>
      </c>
    </row>
    <row r="120" spans="1:5" x14ac:dyDescent="0.2">
      <c r="A120" s="66" t="s">
        <v>157</v>
      </c>
      <c r="B120" s="67"/>
      <c r="C120" s="67"/>
      <c r="D120" s="67"/>
      <c r="E120" s="67"/>
    </row>
    <row r="121" spans="1:5" x14ac:dyDescent="0.2">
      <c r="A121" s="25" t="s">
        <v>158</v>
      </c>
      <c r="B121" s="25" t="s">
        <v>159</v>
      </c>
      <c r="C121" s="26">
        <v>0</v>
      </c>
      <c r="D121" s="26">
        <v>913648</v>
      </c>
      <c r="E121" s="26">
        <v>913648</v>
      </c>
    </row>
    <row r="122" spans="1:5" x14ac:dyDescent="0.2">
      <c r="A122" s="27" t="s">
        <v>160</v>
      </c>
      <c r="B122" s="27" t="s">
        <v>161</v>
      </c>
      <c r="C122" s="28">
        <v>0</v>
      </c>
      <c r="D122" s="28">
        <v>913648</v>
      </c>
      <c r="E122" s="28">
        <v>913648</v>
      </c>
    </row>
    <row r="123" spans="1:5" x14ac:dyDescent="0.2">
      <c r="A123" s="29" t="s">
        <v>162</v>
      </c>
      <c r="B123" s="29" t="s">
        <v>163</v>
      </c>
      <c r="C123" s="30">
        <v>0</v>
      </c>
      <c r="D123" s="30">
        <v>913648</v>
      </c>
      <c r="E123" s="30">
        <v>913648</v>
      </c>
    </row>
    <row r="124" spans="1:5" x14ac:dyDescent="0.2">
      <c r="A124" s="39"/>
      <c r="B124" s="39"/>
      <c r="C124" s="39"/>
      <c r="D124" s="39"/>
      <c r="E124" s="39"/>
    </row>
    <row r="125" spans="1:5" x14ac:dyDescent="0.2">
      <c r="A125" s="39"/>
      <c r="B125" s="39"/>
      <c r="C125" s="39"/>
      <c r="D125" s="39"/>
      <c r="E125" s="39"/>
    </row>
    <row r="126" spans="1:5" x14ac:dyDescent="0.2">
      <c r="A126" s="39"/>
      <c r="B126" s="39"/>
      <c r="C126" s="39"/>
      <c r="D126" s="39"/>
      <c r="E126" s="39"/>
    </row>
    <row r="127" spans="1:5" x14ac:dyDescent="0.2">
      <c r="A127" s="39"/>
      <c r="B127" s="39"/>
      <c r="C127" s="39"/>
      <c r="D127" s="39"/>
      <c r="E127" s="39"/>
    </row>
    <row r="128" spans="1:5" x14ac:dyDescent="0.2">
      <c r="A128" s="39"/>
      <c r="B128" s="39"/>
      <c r="C128" s="39"/>
      <c r="D128" s="39"/>
      <c r="E128" s="39"/>
    </row>
    <row r="129" spans="1:5" x14ac:dyDescent="0.2">
      <c r="A129" s="48" t="s">
        <v>273</v>
      </c>
      <c r="B129" s="48"/>
      <c r="C129" s="48"/>
      <c r="D129" s="48"/>
      <c r="E129" s="48"/>
    </row>
    <row r="130" spans="1:5" x14ac:dyDescent="0.2">
      <c r="A130" s="24"/>
      <c r="B130" s="24"/>
      <c r="C130" s="24"/>
      <c r="D130" s="24"/>
      <c r="E130" s="24"/>
    </row>
    <row r="131" spans="1:5" x14ac:dyDescent="0.2">
      <c r="A131" s="24"/>
      <c r="B131" s="24"/>
      <c r="C131" s="24"/>
      <c r="D131" s="24"/>
      <c r="E131" s="24"/>
    </row>
    <row r="132" spans="1:5" x14ac:dyDescent="0.2">
      <c r="A132" s="48" t="s">
        <v>274</v>
      </c>
      <c r="B132" s="48"/>
      <c r="C132" s="48"/>
      <c r="D132" s="48"/>
      <c r="E132" s="48"/>
    </row>
    <row r="133" spans="1:5" x14ac:dyDescent="0.2">
      <c r="A133" s="24"/>
      <c r="B133" s="24"/>
      <c r="C133" s="24"/>
      <c r="D133" s="24"/>
      <c r="E133" s="24"/>
    </row>
    <row r="134" spans="1:5" x14ac:dyDescent="0.2">
      <c r="A134" s="24"/>
      <c r="B134" s="24"/>
      <c r="C134" s="24"/>
      <c r="D134" s="24"/>
      <c r="E134" s="24"/>
    </row>
    <row r="135" spans="1:5" x14ac:dyDescent="0.2">
      <c r="A135" s="63" t="s">
        <v>164</v>
      </c>
      <c r="B135" s="64" t="s">
        <v>165</v>
      </c>
      <c r="C135" s="62" t="s">
        <v>296</v>
      </c>
      <c r="D135" s="65" t="s">
        <v>2</v>
      </c>
      <c r="E135" s="62" t="s">
        <v>297</v>
      </c>
    </row>
    <row r="136" spans="1:5" x14ac:dyDescent="0.2">
      <c r="A136" s="63"/>
      <c r="B136" s="64"/>
      <c r="C136" s="62"/>
      <c r="D136" s="65"/>
      <c r="E136" s="62"/>
    </row>
    <row r="137" spans="1:5" x14ac:dyDescent="0.2">
      <c r="A137" s="40" t="s">
        <v>271</v>
      </c>
      <c r="B137" s="40"/>
      <c r="C137" s="8">
        <v>42939500</v>
      </c>
      <c r="D137" s="8">
        <v>3256000</v>
      </c>
      <c r="E137" s="8">
        <v>46195500</v>
      </c>
    </row>
    <row r="138" spans="1:5" x14ac:dyDescent="0.2">
      <c r="A138" s="60" t="s">
        <v>166</v>
      </c>
      <c r="B138" s="61"/>
      <c r="C138" s="7">
        <v>453000</v>
      </c>
      <c r="D138" s="7">
        <v>4132</v>
      </c>
      <c r="E138" s="7">
        <v>457132</v>
      </c>
    </row>
    <row r="139" spans="1:5" x14ac:dyDescent="0.2">
      <c r="A139" s="54" t="s">
        <v>167</v>
      </c>
      <c r="B139" s="55"/>
      <c r="C139" s="11">
        <v>453000</v>
      </c>
      <c r="D139" s="11">
        <v>4132</v>
      </c>
      <c r="E139" s="11">
        <v>457132</v>
      </c>
    </row>
    <row r="140" spans="1:5" x14ac:dyDescent="0.2">
      <c r="A140" s="58" t="s">
        <v>168</v>
      </c>
      <c r="B140" s="59"/>
      <c r="C140" s="12">
        <v>453000</v>
      </c>
      <c r="D140" s="12">
        <v>4132</v>
      </c>
      <c r="E140" s="12">
        <v>457132</v>
      </c>
    </row>
    <row r="141" spans="1:5" x14ac:dyDescent="0.2">
      <c r="A141" s="50" t="s">
        <v>169</v>
      </c>
      <c r="B141" s="51"/>
      <c r="C141" s="13">
        <v>453000</v>
      </c>
      <c r="D141" s="13">
        <v>4132</v>
      </c>
      <c r="E141" s="13">
        <v>457132</v>
      </c>
    </row>
    <row r="142" spans="1:5" x14ac:dyDescent="0.2">
      <c r="A142" s="52" t="s">
        <v>170</v>
      </c>
      <c r="B142" s="53"/>
      <c r="C142" s="14">
        <v>453000</v>
      </c>
      <c r="D142" s="14">
        <v>4132</v>
      </c>
      <c r="E142" s="14">
        <v>457132</v>
      </c>
    </row>
    <row r="143" spans="1:5" x14ac:dyDescent="0.2">
      <c r="A143" s="46" t="s">
        <v>171</v>
      </c>
      <c r="B143" s="47"/>
      <c r="C143" s="15">
        <v>453000</v>
      </c>
      <c r="D143" s="15">
        <v>4132</v>
      </c>
      <c r="E143" s="15">
        <v>457132</v>
      </c>
    </row>
    <row r="144" spans="1:5" x14ac:dyDescent="0.2">
      <c r="A144" s="40" t="s">
        <v>76</v>
      </c>
      <c r="B144" s="40" t="s">
        <v>77</v>
      </c>
      <c r="C144" s="8">
        <v>453000</v>
      </c>
      <c r="D144" s="8">
        <v>4132</v>
      </c>
      <c r="E144" s="8">
        <v>457132</v>
      </c>
    </row>
    <row r="145" spans="1:5" x14ac:dyDescent="0.2">
      <c r="A145" s="40" t="s">
        <v>78</v>
      </c>
      <c r="B145" s="40" t="s">
        <v>79</v>
      </c>
      <c r="C145" s="8">
        <v>215000</v>
      </c>
      <c r="D145" s="8">
        <v>2132</v>
      </c>
      <c r="E145" s="8">
        <v>217132</v>
      </c>
    </row>
    <row r="146" spans="1:5" x14ac:dyDescent="0.2">
      <c r="A146" s="41" t="s">
        <v>80</v>
      </c>
      <c r="B146" s="41" t="s">
        <v>81</v>
      </c>
      <c r="C146" s="9">
        <v>185000</v>
      </c>
      <c r="D146" s="9">
        <v>1000</v>
      </c>
      <c r="E146" s="9">
        <v>186000</v>
      </c>
    </row>
    <row r="147" spans="1:5" x14ac:dyDescent="0.2">
      <c r="A147" s="41" t="s">
        <v>84</v>
      </c>
      <c r="B147" s="41" t="s">
        <v>85</v>
      </c>
      <c r="C147" s="9">
        <v>30000</v>
      </c>
      <c r="D147" s="9">
        <v>1132</v>
      </c>
      <c r="E147" s="9">
        <v>31132</v>
      </c>
    </row>
    <row r="148" spans="1:5" x14ac:dyDescent="0.2">
      <c r="A148" s="40" t="s">
        <v>86</v>
      </c>
      <c r="B148" s="40" t="s">
        <v>87</v>
      </c>
      <c r="C148" s="8">
        <v>238000</v>
      </c>
      <c r="D148" s="8">
        <v>2000</v>
      </c>
      <c r="E148" s="8">
        <v>240000</v>
      </c>
    </row>
    <row r="149" spans="1:5" x14ac:dyDescent="0.2">
      <c r="A149" s="41" t="s">
        <v>96</v>
      </c>
      <c r="B149" s="41" t="s">
        <v>97</v>
      </c>
      <c r="C149" s="9">
        <v>238000</v>
      </c>
      <c r="D149" s="9">
        <v>2000</v>
      </c>
      <c r="E149" s="9">
        <v>240000</v>
      </c>
    </row>
    <row r="150" spans="1:5" x14ac:dyDescent="0.2">
      <c r="A150" s="60" t="s">
        <v>172</v>
      </c>
      <c r="B150" s="61"/>
      <c r="C150" s="7">
        <v>42486500</v>
      </c>
      <c r="D150" s="7">
        <v>3251868</v>
      </c>
      <c r="E150" s="7">
        <v>45738368</v>
      </c>
    </row>
    <row r="151" spans="1:5" x14ac:dyDescent="0.2">
      <c r="A151" s="54" t="s">
        <v>173</v>
      </c>
      <c r="B151" s="55"/>
      <c r="C151" s="11">
        <v>39916500</v>
      </c>
      <c r="D151" s="11">
        <v>3191868</v>
      </c>
      <c r="E151" s="11">
        <v>43108368</v>
      </c>
    </row>
    <row r="152" spans="1:5" x14ac:dyDescent="0.2">
      <c r="A152" s="58" t="s">
        <v>174</v>
      </c>
      <c r="B152" s="59"/>
      <c r="C152" s="12">
        <v>2221700</v>
      </c>
      <c r="D152" s="12">
        <v>63000</v>
      </c>
      <c r="E152" s="12">
        <v>2284700</v>
      </c>
    </row>
    <row r="153" spans="1:5" x14ac:dyDescent="0.2">
      <c r="A153" s="50" t="s">
        <v>175</v>
      </c>
      <c r="B153" s="51"/>
      <c r="C153" s="13">
        <v>1736700</v>
      </c>
      <c r="D153" s="13">
        <v>63000</v>
      </c>
      <c r="E153" s="13">
        <v>1799700</v>
      </c>
    </row>
    <row r="154" spans="1:5" x14ac:dyDescent="0.2">
      <c r="A154" s="52" t="s">
        <v>170</v>
      </c>
      <c r="B154" s="53"/>
      <c r="C154" s="14">
        <v>1736700</v>
      </c>
      <c r="D154" s="14">
        <v>63000</v>
      </c>
      <c r="E154" s="14">
        <v>1799700</v>
      </c>
    </row>
    <row r="155" spans="1:5" x14ac:dyDescent="0.2">
      <c r="A155" s="46" t="s">
        <v>171</v>
      </c>
      <c r="B155" s="47"/>
      <c r="C155" s="15">
        <v>1729700</v>
      </c>
      <c r="D155" s="15">
        <f>E155-C155</f>
        <v>63000</v>
      </c>
      <c r="E155" s="15">
        <f>E154-E156</f>
        <v>1792700</v>
      </c>
    </row>
    <row r="156" spans="1:5" x14ac:dyDescent="0.2">
      <c r="A156" s="46" t="s">
        <v>182</v>
      </c>
      <c r="B156" s="47"/>
      <c r="C156" s="15">
        <v>7000</v>
      </c>
      <c r="D156" s="15">
        <f>E156-C156</f>
        <v>0</v>
      </c>
      <c r="E156" s="15">
        <v>7000</v>
      </c>
    </row>
    <row r="157" spans="1:5" x14ac:dyDescent="0.2">
      <c r="A157" s="40" t="s">
        <v>76</v>
      </c>
      <c r="B157" s="40" t="s">
        <v>77</v>
      </c>
      <c r="C157" s="8">
        <v>1676700</v>
      </c>
      <c r="D157" s="8">
        <v>63000</v>
      </c>
      <c r="E157" s="8">
        <v>1739700</v>
      </c>
    </row>
    <row r="158" spans="1:5" x14ac:dyDescent="0.2">
      <c r="A158" s="40" t="s">
        <v>78</v>
      </c>
      <c r="B158" s="40" t="s">
        <v>79</v>
      </c>
      <c r="C158" s="8">
        <v>868700</v>
      </c>
      <c r="D158" s="8">
        <v>45000</v>
      </c>
      <c r="E158" s="8">
        <v>913700</v>
      </c>
    </row>
    <row r="159" spans="1:5" x14ac:dyDescent="0.2">
      <c r="A159" s="41" t="s">
        <v>80</v>
      </c>
      <c r="B159" s="41" t="s">
        <v>81</v>
      </c>
      <c r="C159" s="9">
        <v>725000</v>
      </c>
      <c r="D159" s="9">
        <v>20000</v>
      </c>
      <c r="E159" s="9">
        <v>745000</v>
      </c>
    </row>
    <row r="160" spans="1:5" x14ac:dyDescent="0.2">
      <c r="A160" s="41" t="s">
        <v>82</v>
      </c>
      <c r="B160" s="41" t="s">
        <v>83</v>
      </c>
      <c r="C160" s="9">
        <v>33700</v>
      </c>
      <c r="D160" s="9">
        <v>10000</v>
      </c>
      <c r="E160" s="9">
        <v>43700</v>
      </c>
    </row>
    <row r="161" spans="1:5" x14ac:dyDescent="0.2">
      <c r="A161" s="41" t="s">
        <v>84</v>
      </c>
      <c r="B161" s="41" t="s">
        <v>85</v>
      </c>
      <c r="C161" s="9">
        <v>110000</v>
      </c>
      <c r="D161" s="9">
        <v>15000</v>
      </c>
      <c r="E161" s="9">
        <v>125000</v>
      </c>
    </row>
    <row r="162" spans="1:5" x14ac:dyDescent="0.2">
      <c r="A162" s="40" t="s">
        <v>86</v>
      </c>
      <c r="B162" s="40" t="s">
        <v>87</v>
      </c>
      <c r="C162" s="8">
        <v>737000</v>
      </c>
      <c r="D162" s="8">
        <v>18000</v>
      </c>
      <c r="E162" s="8">
        <v>755000</v>
      </c>
    </row>
    <row r="163" spans="1:5" x14ac:dyDescent="0.2">
      <c r="A163" s="41" t="s">
        <v>88</v>
      </c>
      <c r="B163" s="41" t="s">
        <v>89</v>
      </c>
      <c r="C163" s="9">
        <v>33000</v>
      </c>
      <c r="D163" s="9">
        <v>5000</v>
      </c>
      <c r="E163" s="9">
        <v>38000</v>
      </c>
    </row>
    <row r="164" spans="1:5" x14ac:dyDescent="0.2">
      <c r="A164" s="41" t="s">
        <v>90</v>
      </c>
      <c r="B164" s="41" t="s">
        <v>91</v>
      </c>
      <c r="C164" s="9">
        <v>139000</v>
      </c>
      <c r="D164" s="9">
        <v>20000</v>
      </c>
      <c r="E164" s="9">
        <v>159000</v>
      </c>
    </row>
    <row r="165" spans="1:5" x14ac:dyDescent="0.2">
      <c r="A165" s="41" t="s">
        <v>92</v>
      </c>
      <c r="B165" s="41" t="s">
        <v>93</v>
      </c>
      <c r="C165" s="9">
        <v>397000</v>
      </c>
      <c r="D165" s="9">
        <v>7000</v>
      </c>
      <c r="E165" s="9">
        <v>404000</v>
      </c>
    </row>
    <row r="166" spans="1:5" x14ac:dyDescent="0.2">
      <c r="A166" s="41" t="s">
        <v>94</v>
      </c>
      <c r="B166" s="41" t="s">
        <v>95</v>
      </c>
      <c r="C166" s="9">
        <v>7000</v>
      </c>
      <c r="D166" s="9">
        <v>0</v>
      </c>
      <c r="E166" s="9">
        <v>7000</v>
      </c>
    </row>
    <row r="167" spans="1:5" x14ac:dyDescent="0.2">
      <c r="A167" s="41" t="s">
        <v>96</v>
      </c>
      <c r="B167" s="41" t="s">
        <v>97</v>
      </c>
      <c r="C167" s="9">
        <v>161000</v>
      </c>
      <c r="D167" s="9">
        <v>-14000</v>
      </c>
      <c r="E167" s="9">
        <v>147000</v>
      </c>
    </row>
    <row r="168" spans="1:5" x14ac:dyDescent="0.2">
      <c r="A168" s="40" t="s">
        <v>98</v>
      </c>
      <c r="B168" s="40" t="s">
        <v>99</v>
      </c>
      <c r="C168" s="8">
        <v>31000</v>
      </c>
      <c r="D168" s="8">
        <v>0</v>
      </c>
      <c r="E168" s="8">
        <v>31000</v>
      </c>
    </row>
    <row r="169" spans="1:5" x14ac:dyDescent="0.2">
      <c r="A169" s="41" t="s">
        <v>102</v>
      </c>
      <c r="B169" s="41" t="s">
        <v>103</v>
      </c>
      <c r="C169" s="9">
        <v>31000</v>
      </c>
      <c r="D169" s="9">
        <v>0</v>
      </c>
      <c r="E169" s="9">
        <v>31000</v>
      </c>
    </row>
    <row r="170" spans="1:5" x14ac:dyDescent="0.2">
      <c r="A170" s="40" t="s">
        <v>118</v>
      </c>
      <c r="B170" s="40" t="s">
        <v>119</v>
      </c>
      <c r="C170" s="8">
        <v>40000</v>
      </c>
      <c r="D170" s="8">
        <v>0</v>
      </c>
      <c r="E170" s="8">
        <v>40000</v>
      </c>
    </row>
    <row r="171" spans="1:5" x14ac:dyDescent="0.2">
      <c r="A171" s="41" t="s">
        <v>124</v>
      </c>
      <c r="B171" s="41" t="s">
        <v>125</v>
      </c>
      <c r="C171" s="9">
        <v>40000</v>
      </c>
      <c r="D171" s="9">
        <v>0</v>
      </c>
      <c r="E171" s="9">
        <v>40000</v>
      </c>
    </row>
    <row r="172" spans="1:5" x14ac:dyDescent="0.2">
      <c r="A172" s="40" t="s">
        <v>128</v>
      </c>
      <c r="B172" s="40" t="s">
        <v>129</v>
      </c>
      <c r="C172" s="8">
        <v>60000</v>
      </c>
      <c r="D172" s="8">
        <v>0</v>
      </c>
      <c r="E172" s="8">
        <v>60000</v>
      </c>
    </row>
    <row r="173" spans="1:5" x14ac:dyDescent="0.2">
      <c r="A173" s="40" t="s">
        <v>136</v>
      </c>
      <c r="B173" s="40" t="s">
        <v>137</v>
      </c>
      <c r="C173" s="8">
        <v>60000</v>
      </c>
      <c r="D173" s="8">
        <v>0</v>
      </c>
      <c r="E173" s="8">
        <v>60000</v>
      </c>
    </row>
    <row r="174" spans="1:5" x14ac:dyDescent="0.2">
      <c r="A174" s="41" t="s">
        <v>140</v>
      </c>
      <c r="B174" s="41" t="s">
        <v>141</v>
      </c>
      <c r="C174" s="9">
        <v>50000</v>
      </c>
      <c r="D174" s="9">
        <v>0</v>
      </c>
      <c r="E174" s="9">
        <v>50000</v>
      </c>
    </row>
    <row r="175" spans="1:5" x14ac:dyDescent="0.2">
      <c r="A175" s="41" t="s">
        <v>144</v>
      </c>
      <c r="B175" s="41" t="s">
        <v>145</v>
      </c>
      <c r="C175" s="9">
        <v>10000</v>
      </c>
      <c r="D175" s="9">
        <v>0</v>
      </c>
      <c r="E175" s="9">
        <v>10000</v>
      </c>
    </row>
    <row r="176" spans="1:5" x14ac:dyDescent="0.2">
      <c r="A176" s="50" t="s">
        <v>176</v>
      </c>
      <c r="B176" s="51"/>
      <c r="C176" s="13">
        <v>485000</v>
      </c>
      <c r="D176" s="13">
        <v>0</v>
      </c>
      <c r="E176" s="13">
        <v>485000</v>
      </c>
    </row>
    <row r="177" spans="1:5" x14ac:dyDescent="0.2">
      <c r="A177" s="46" t="s">
        <v>171</v>
      </c>
      <c r="B177" s="47"/>
      <c r="C177" s="15">
        <v>400000</v>
      </c>
      <c r="D177" s="15">
        <v>0</v>
      </c>
      <c r="E177" s="15">
        <v>400000</v>
      </c>
    </row>
    <row r="178" spans="1:5" x14ac:dyDescent="0.2">
      <c r="A178" s="40" t="s">
        <v>151</v>
      </c>
      <c r="B178" s="40" t="s">
        <v>152</v>
      </c>
      <c r="C178" s="8">
        <v>400000</v>
      </c>
      <c r="D178" s="8">
        <v>0</v>
      </c>
      <c r="E178" s="8">
        <v>400000</v>
      </c>
    </row>
    <row r="179" spans="1:5" x14ac:dyDescent="0.2">
      <c r="A179" s="40" t="s">
        <v>153</v>
      </c>
      <c r="B179" s="40" t="s">
        <v>154</v>
      </c>
      <c r="C179" s="8">
        <v>400000</v>
      </c>
      <c r="D179" s="8">
        <v>0</v>
      </c>
      <c r="E179" s="8">
        <v>400000</v>
      </c>
    </row>
    <row r="180" spans="1:5" x14ac:dyDescent="0.2">
      <c r="A180" s="41" t="s">
        <v>155</v>
      </c>
      <c r="B180" s="41" t="s">
        <v>156</v>
      </c>
      <c r="C180" s="9">
        <v>400000</v>
      </c>
      <c r="D180" s="9">
        <v>0</v>
      </c>
      <c r="E180" s="9">
        <v>400000</v>
      </c>
    </row>
    <row r="181" spans="1:5" x14ac:dyDescent="0.2">
      <c r="A181" s="52" t="s">
        <v>177</v>
      </c>
      <c r="B181" s="53"/>
      <c r="C181" s="14">
        <v>85000</v>
      </c>
      <c r="D181" s="14">
        <v>0</v>
      </c>
      <c r="E181" s="14">
        <v>85000</v>
      </c>
    </row>
    <row r="182" spans="1:5" x14ac:dyDescent="0.2">
      <c r="A182" s="46" t="s">
        <v>171</v>
      </c>
      <c r="B182" s="47"/>
      <c r="C182" s="15">
        <v>85000</v>
      </c>
      <c r="D182" s="15">
        <v>0</v>
      </c>
      <c r="E182" s="15">
        <v>85000</v>
      </c>
    </row>
    <row r="183" spans="1:5" x14ac:dyDescent="0.2">
      <c r="A183" s="40" t="s">
        <v>76</v>
      </c>
      <c r="B183" s="40" t="s">
        <v>77</v>
      </c>
      <c r="C183" s="8">
        <v>85000</v>
      </c>
      <c r="D183" s="8">
        <v>0</v>
      </c>
      <c r="E183" s="8">
        <v>85000</v>
      </c>
    </row>
    <row r="184" spans="1:5" x14ac:dyDescent="0.2">
      <c r="A184" s="40" t="s">
        <v>98</v>
      </c>
      <c r="B184" s="40" t="s">
        <v>99</v>
      </c>
      <c r="C184" s="8">
        <v>85000</v>
      </c>
      <c r="D184" s="8">
        <v>0</v>
      </c>
      <c r="E184" s="8">
        <v>85000</v>
      </c>
    </row>
    <row r="185" spans="1:5" x14ac:dyDescent="0.2">
      <c r="A185" s="41" t="s">
        <v>100</v>
      </c>
      <c r="B185" s="41" t="s">
        <v>101</v>
      </c>
      <c r="C185" s="9">
        <v>60000</v>
      </c>
      <c r="D185" s="9">
        <v>0</v>
      </c>
      <c r="E185" s="9">
        <v>60000</v>
      </c>
    </row>
    <row r="186" spans="1:5" x14ac:dyDescent="0.2">
      <c r="A186" s="41" t="s">
        <v>102</v>
      </c>
      <c r="B186" s="41" t="s">
        <v>103</v>
      </c>
      <c r="C186" s="9">
        <v>25000</v>
      </c>
      <c r="D186" s="9">
        <v>0</v>
      </c>
      <c r="E186" s="9">
        <v>25000</v>
      </c>
    </row>
    <row r="187" spans="1:5" x14ac:dyDescent="0.2">
      <c r="A187" s="58" t="s">
        <v>179</v>
      </c>
      <c r="B187" s="59"/>
      <c r="C187" s="12">
        <v>8795000</v>
      </c>
      <c r="D187" s="12">
        <v>-2645000</v>
      </c>
      <c r="E187" s="12">
        <v>6150000</v>
      </c>
    </row>
    <row r="188" spans="1:5" x14ac:dyDescent="0.2">
      <c r="A188" s="50" t="s">
        <v>180</v>
      </c>
      <c r="B188" s="51"/>
      <c r="C188" s="13">
        <v>620000</v>
      </c>
      <c r="D188" s="13">
        <v>10000</v>
      </c>
      <c r="E188" s="13">
        <v>630000</v>
      </c>
    </row>
    <row r="189" spans="1:5" x14ac:dyDescent="0.2">
      <c r="A189" s="52" t="s">
        <v>181</v>
      </c>
      <c r="B189" s="53"/>
      <c r="C189" s="14">
        <v>620000</v>
      </c>
      <c r="D189" s="14">
        <v>10000</v>
      </c>
      <c r="E189" s="14">
        <v>630000</v>
      </c>
    </row>
    <row r="190" spans="1:5" x14ac:dyDescent="0.2">
      <c r="A190" s="46" t="s">
        <v>171</v>
      </c>
      <c r="B190" s="47"/>
      <c r="C190" s="15">
        <v>170000</v>
      </c>
      <c r="D190" s="15">
        <f>E190-C190</f>
        <v>10000</v>
      </c>
      <c r="E190" s="15">
        <v>180000</v>
      </c>
    </row>
    <row r="191" spans="1:5" x14ac:dyDescent="0.2">
      <c r="A191" s="46" t="s">
        <v>182</v>
      </c>
      <c r="B191" s="47"/>
      <c r="C191" s="15">
        <v>450000</v>
      </c>
      <c r="D191" s="15">
        <f>E191-C191</f>
        <v>0</v>
      </c>
      <c r="E191" s="15">
        <v>450000</v>
      </c>
    </row>
    <row r="192" spans="1:5" x14ac:dyDescent="0.2">
      <c r="A192" s="40" t="s">
        <v>76</v>
      </c>
      <c r="B192" s="40" t="s">
        <v>77</v>
      </c>
      <c r="C192" s="8">
        <v>620000</v>
      </c>
      <c r="D192" s="8">
        <v>10000</v>
      </c>
      <c r="E192" s="8">
        <v>630000</v>
      </c>
    </row>
    <row r="193" spans="1:5" x14ac:dyDescent="0.2">
      <c r="A193" s="40" t="s">
        <v>86</v>
      </c>
      <c r="B193" s="40" t="s">
        <v>87</v>
      </c>
      <c r="C193" s="8">
        <v>620000</v>
      </c>
      <c r="D193" s="8">
        <v>10000</v>
      </c>
      <c r="E193" s="8">
        <v>630000</v>
      </c>
    </row>
    <row r="194" spans="1:5" x14ac:dyDescent="0.2">
      <c r="A194" s="41" t="s">
        <v>90</v>
      </c>
      <c r="B194" s="41" t="s">
        <v>91</v>
      </c>
      <c r="C194" s="9">
        <v>500000</v>
      </c>
      <c r="D194" s="9">
        <v>0</v>
      </c>
      <c r="E194" s="9">
        <v>500000</v>
      </c>
    </row>
    <row r="195" spans="1:5" x14ac:dyDescent="0.2">
      <c r="A195" s="41" t="s">
        <v>92</v>
      </c>
      <c r="B195" s="41" t="s">
        <v>93</v>
      </c>
      <c r="C195" s="9">
        <v>120000</v>
      </c>
      <c r="D195" s="9">
        <v>10000</v>
      </c>
      <c r="E195" s="9">
        <v>130000</v>
      </c>
    </row>
    <row r="196" spans="1:5" x14ac:dyDescent="0.2">
      <c r="A196" s="50" t="s">
        <v>183</v>
      </c>
      <c r="B196" s="51"/>
      <c r="C196" s="13">
        <v>1200000</v>
      </c>
      <c r="D196" s="13">
        <v>-100000</v>
      </c>
      <c r="E196" s="13">
        <v>1100000</v>
      </c>
    </row>
    <row r="197" spans="1:5" x14ac:dyDescent="0.2">
      <c r="A197" s="52" t="s">
        <v>184</v>
      </c>
      <c r="B197" s="53"/>
      <c r="C197" s="14">
        <v>1200000</v>
      </c>
      <c r="D197" s="14">
        <v>-100000</v>
      </c>
      <c r="E197" s="14">
        <v>1100000</v>
      </c>
    </row>
    <row r="198" spans="1:5" x14ac:dyDescent="0.2">
      <c r="A198" s="46" t="s">
        <v>171</v>
      </c>
      <c r="B198" s="47"/>
      <c r="C198" s="15">
        <v>155000</v>
      </c>
      <c r="D198" s="15">
        <f>E198-C198</f>
        <v>-80000</v>
      </c>
      <c r="E198" s="15">
        <v>75000</v>
      </c>
    </row>
    <row r="199" spans="1:5" x14ac:dyDescent="0.2">
      <c r="A199" s="46" t="s">
        <v>182</v>
      </c>
      <c r="B199" s="47"/>
      <c r="C199" s="15">
        <v>1000000</v>
      </c>
      <c r="D199" s="15">
        <f t="shared" ref="D199:D200" si="1">E199-C199</f>
        <v>0</v>
      </c>
      <c r="E199" s="15">
        <v>1000000</v>
      </c>
    </row>
    <row r="200" spans="1:5" x14ac:dyDescent="0.2">
      <c r="A200" s="46" t="s">
        <v>178</v>
      </c>
      <c r="B200" s="47"/>
      <c r="C200" s="15">
        <v>45000</v>
      </c>
      <c r="D200" s="15">
        <f t="shared" si="1"/>
        <v>-20000</v>
      </c>
      <c r="E200" s="15">
        <v>25000</v>
      </c>
    </row>
    <row r="201" spans="1:5" x14ac:dyDescent="0.2">
      <c r="A201" s="40" t="s">
        <v>76</v>
      </c>
      <c r="B201" s="40" t="s">
        <v>77</v>
      </c>
      <c r="C201" s="8">
        <v>1200000</v>
      </c>
      <c r="D201" s="8">
        <v>-100000</v>
      </c>
      <c r="E201" s="8">
        <v>1100000</v>
      </c>
    </row>
    <row r="202" spans="1:5" x14ac:dyDescent="0.2">
      <c r="A202" s="40" t="s">
        <v>86</v>
      </c>
      <c r="B202" s="40" t="s">
        <v>87</v>
      </c>
      <c r="C202" s="8">
        <v>1200000</v>
      </c>
      <c r="D202" s="8">
        <v>-100000</v>
      </c>
      <c r="E202" s="8">
        <v>1100000</v>
      </c>
    </row>
    <row r="203" spans="1:5" x14ac:dyDescent="0.2">
      <c r="A203" s="41" t="s">
        <v>92</v>
      </c>
      <c r="B203" s="41" t="s">
        <v>93</v>
      </c>
      <c r="C203" s="9">
        <v>1200000</v>
      </c>
      <c r="D203" s="9">
        <v>-100000</v>
      </c>
      <c r="E203" s="9">
        <v>1100000</v>
      </c>
    </row>
    <row r="204" spans="1:5" x14ac:dyDescent="0.2">
      <c r="A204" s="50" t="s">
        <v>185</v>
      </c>
      <c r="B204" s="51"/>
      <c r="C204" s="13">
        <v>300000</v>
      </c>
      <c r="D204" s="13">
        <v>120000</v>
      </c>
      <c r="E204" s="13">
        <v>420000</v>
      </c>
    </row>
    <row r="205" spans="1:5" x14ac:dyDescent="0.2">
      <c r="A205" s="52" t="s">
        <v>186</v>
      </c>
      <c r="B205" s="53"/>
      <c r="C205" s="14">
        <v>300000</v>
      </c>
      <c r="D205" s="14">
        <v>120000</v>
      </c>
      <c r="E205" s="14">
        <v>420000</v>
      </c>
    </row>
    <row r="206" spans="1:5" x14ac:dyDescent="0.2">
      <c r="A206" s="46" t="s">
        <v>171</v>
      </c>
      <c r="B206" s="47"/>
      <c r="C206" s="15">
        <v>30000</v>
      </c>
      <c r="D206" s="15">
        <f>E206-C206</f>
        <v>120000</v>
      </c>
      <c r="E206" s="15">
        <v>150000</v>
      </c>
    </row>
    <row r="207" spans="1:5" x14ac:dyDescent="0.2">
      <c r="A207" s="46" t="s">
        <v>298</v>
      </c>
      <c r="B207" s="47"/>
      <c r="C207" s="15">
        <v>55000</v>
      </c>
      <c r="D207" s="15">
        <f t="shared" ref="D207:D208" si="2">E207-C207</f>
        <v>0</v>
      </c>
      <c r="E207" s="15">
        <v>55000</v>
      </c>
    </row>
    <row r="208" spans="1:5" x14ac:dyDescent="0.2">
      <c r="A208" s="46" t="s">
        <v>182</v>
      </c>
      <c r="B208" s="47"/>
      <c r="C208" s="15">
        <v>215000</v>
      </c>
      <c r="D208" s="15">
        <f t="shared" si="2"/>
        <v>0</v>
      </c>
      <c r="E208" s="15">
        <v>215000</v>
      </c>
    </row>
    <row r="209" spans="1:5" x14ac:dyDescent="0.2">
      <c r="A209" s="40" t="s">
        <v>76</v>
      </c>
      <c r="B209" s="40" t="s">
        <v>77</v>
      </c>
      <c r="C209" s="8">
        <v>300000</v>
      </c>
      <c r="D209" s="8">
        <v>-10000</v>
      </c>
      <c r="E209" s="8">
        <v>290000</v>
      </c>
    </row>
    <row r="210" spans="1:5" x14ac:dyDescent="0.2">
      <c r="A210" s="40" t="s">
        <v>86</v>
      </c>
      <c r="B210" s="40" t="s">
        <v>87</v>
      </c>
      <c r="C210" s="8">
        <v>300000</v>
      </c>
      <c r="D210" s="8">
        <v>-10000</v>
      </c>
      <c r="E210" s="8">
        <v>290000</v>
      </c>
    </row>
    <row r="211" spans="1:5" x14ac:dyDescent="0.2">
      <c r="A211" s="41" t="s">
        <v>92</v>
      </c>
      <c r="B211" s="41" t="s">
        <v>93</v>
      </c>
      <c r="C211" s="9">
        <v>300000</v>
      </c>
      <c r="D211" s="9">
        <v>-10000</v>
      </c>
      <c r="E211" s="9">
        <v>290000</v>
      </c>
    </row>
    <row r="212" spans="1:5" x14ac:dyDescent="0.2">
      <c r="A212" s="40" t="s">
        <v>128</v>
      </c>
      <c r="B212" s="40" t="s">
        <v>129</v>
      </c>
      <c r="C212" s="8">
        <v>0</v>
      </c>
      <c r="D212" s="8">
        <v>130000</v>
      </c>
      <c r="E212" s="8">
        <v>130000</v>
      </c>
    </row>
    <row r="213" spans="1:5" x14ac:dyDescent="0.2">
      <c r="A213" s="40" t="s">
        <v>136</v>
      </c>
      <c r="B213" s="40" t="s">
        <v>137</v>
      </c>
      <c r="C213" s="8">
        <v>0</v>
      </c>
      <c r="D213" s="8">
        <v>130000</v>
      </c>
      <c r="E213" s="8">
        <v>130000</v>
      </c>
    </row>
    <row r="214" spans="1:5" x14ac:dyDescent="0.2">
      <c r="A214" s="41" t="s">
        <v>140</v>
      </c>
      <c r="B214" s="41" t="s">
        <v>141</v>
      </c>
      <c r="C214" s="9">
        <v>0</v>
      </c>
      <c r="D214" s="9">
        <v>130000</v>
      </c>
      <c r="E214" s="9">
        <v>130000</v>
      </c>
    </row>
    <row r="215" spans="1:5" x14ac:dyDescent="0.2">
      <c r="A215" s="50" t="s">
        <v>187</v>
      </c>
      <c r="B215" s="51"/>
      <c r="C215" s="13">
        <v>65000</v>
      </c>
      <c r="D215" s="13">
        <v>0</v>
      </c>
      <c r="E215" s="13">
        <v>65000</v>
      </c>
    </row>
    <row r="216" spans="1:5" x14ac:dyDescent="0.2">
      <c r="A216" s="52" t="s">
        <v>188</v>
      </c>
      <c r="B216" s="53"/>
      <c r="C216" s="14">
        <v>65000</v>
      </c>
      <c r="D216" s="14">
        <v>0</v>
      </c>
      <c r="E216" s="14">
        <v>65000</v>
      </c>
    </row>
    <row r="217" spans="1:5" x14ac:dyDescent="0.2">
      <c r="A217" s="46" t="s">
        <v>171</v>
      </c>
      <c r="B217" s="47"/>
      <c r="C217" s="15">
        <v>65000</v>
      </c>
      <c r="D217" s="15">
        <v>0</v>
      </c>
      <c r="E217" s="15">
        <v>65000</v>
      </c>
    </row>
    <row r="218" spans="1:5" x14ac:dyDescent="0.2">
      <c r="A218" s="40" t="s">
        <v>76</v>
      </c>
      <c r="B218" s="40" t="s">
        <v>77</v>
      </c>
      <c r="C218" s="8">
        <v>65000</v>
      </c>
      <c r="D218" s="8">
        <v>0</v>
      </c>
      <c r="E218" s="8">
        <v>65000</v>
      </c>
    </row>
    <row r="219" spans="1:5" x14ac:dyDescent="0.2">
      <c r="A219" s="40" t="s">
        <v>86</v>
      </c>
      <c r="B219" s="40" t="s">
        <v>87</v>
      </c>
      <c r="C219" s="8">
        <v>65000</v>
      </c>
      <c r="D219" s="8">
        <v>0</v>
      </c>
      <c r="E219" s="8">
        <v>65000</v>
      </c>
    </row>
    <row r="220" spans="1:5" x14ac:dyDescent="0.2">
      <c r="A220" s="41" t="s">
        <v>92</v>
      </c>
      <c r="B220" s="41" t="s">
        <v>93</v>
      </c>
      <c r="C220" s="9">
        <v>65000</v>
      </c>
      <c r="D220" s="9">
        <v>0</v>
      </c>
      <c r="E220" s="9">
        <v>65000</v>
      </c>
    </row>
    <row r="221" spans="1:5" x14ac:dyDescent="0.2">
      <c r="A221" s="50" t="s">
        <v>189</v>
      </c>
      <c r="B221" s="51"/>
      <c r="C221" s="13">
        <v>500000</v>
      </c>
      <c r="D221" s="13">
        <v>-390000</v>
      </c>
      <c r="E221" s="13">
        <v>110000</v>
      </c>
    </row>
    <row r="222" spans="1:5" x14ac:dyDescent="0.2">
      <c r="A222" s="52" t="s">
        <v>181</v>
      </c>
      <c r="B222" s="53"/>
      <c r="C222" s="14">
        <v>500000</v>
      </c>
      <c r="D222" s="14">
        <v>-390000</v>
      </c>
      <c r="E222" s="14">
        <v>110000</v>
      </c>
    </row>
    <row r="223" spans="1:5" x14ac:dyDescent="0.2">
      <c r="A223" s="46"/>
      <c r="B223" s="47"/>
      <c r="C223" s="15">
        <v>0</v>
      </c>
      <c r="D223" s="15">
        <v>10000</v>
      </c>
      <c r="E223" s="15">
        <v>10000</v>
      </c>
    </row>
    <row r="224" spans="1:5" x14ac:dyDescent="0.2">
      <c r="A224" s="46" t="s">
        <v>190</v>
      </c>
      <c r="B224" s="47"/>
      <c r="C224" s="15">
        <v>500000</v>
      </c>
      <c r="D224" s="15">
        <f>E224-C224</f>
        <v>-400000</v>
      </c>
      <c r="E224" s="15">
        <v>100000</v>
      </c>
    </row>
    <row r="225" spans="1:5" x14ac:dyDescent="0.2">
      <c r="A225" s="40" t="s">
        <v>128</v>
      </c>
      <c r="B225" s="40" t="s">
        <v>129</v>
      </c>
      <c r="C225" s="8">
        <v>500000</v>
      </c>
      <c r="D225" s="8">
        <v>-390000</v>
      </c>
      <c r="E225" s="8">
        <v>110000</v>
      </c>
    </row>
    <row r="226" spans="1:5" x14ac:dyDescent="0.2">
      <c r="A226" s="40" t="s">
        <v>136</v>
      </c>
      <c r="B226" s="40" t="s">
        <v>137</v>
      </c>
      <c r="C226" s="8">
        <v>500000</v>
      </c>
      <c r="D226" s="8">
        <v>-390000</v>
      </c>
      <c r="E226" s="8">
        <v>110000</v>
      </c>
    </row>
    <row r="227" spans="1:5" x14ac:dyDescent="0.2">
      <c r="A227" s="41" t="s">
        <v>138</v>
      </c>
      <c r="B227" s="41" t="s">
        <v>139</v>
      </c>
      <c r="C227" s="9">
        <v>500000</v>
      </c>
      <c r="D227" s="9">
        <v>-390000</v>
      </c>
      <c r="E227" s="9">
        <v>110000</v>
      </c>
    </row>
    <row r="228" spans="1:5" x14ac:dyDescent="0.2">
      <c r="A228" s="50" t="s">
        <v>191</v>
      </c>
      <c r="B228" s="51"/>
      <c r="C228" s="13">
        <v>400000</v>
      </c>
      <c r="D228" s="13">
        <v>0</v>
      </c>
      <c r="E228" s="13">
        <v>400000</v>
      </c>
    </row>
    <row r="229" spans="1:5" x14ac:dyDescent="0.2">
      <c r="A229" s="52" t="s">
        <v>184</v>
      </c>
      <c r="B229" s="53"/>
      <c r="C229" s="14">
        <v>400000</v>
      </c>
      <c r="D229" s="14">
        <v>0</v>
      </c>
      <c r="E229" s="14">
        <v>400000</v>
      </c>
    </row>
    <row r="230" spans="1:5" x14ac:dyDescent="0.2">
      <c r="A230" s="46" t="s">
        <v>182</v>
      </c>
      <c r="B230" s="47"/>
      <c r="C230" s="15">
        <v>50000</v>
      </c>
      <c r="D230" s="15">
        <f>E230-C230</f>
        <v>0</v>
      </c>
      <c r="E230" s="15">
        <v>50000</v>
      </c>
    </row>
    <row r="231" spans="1:5" x14ac:dyDescent="0.2">
      <c r="A231" s="46" t="s">
        <v>190</v>
      </c>
      <c r="B231" s="47"/>
      <c r="C231" s="15">
        <v>300000</v>
      </c>
      <c r="D231" s="15">
        <f t="shared" ref="D231:D232" si="3">E231-C231</f>
        <v>0</v>
      </c>
      <c r="E231" s="15">
        <v>300000</v>
      </c>
    </row>
    <row r="232" spans="1:5" x14ac:dyDescent="0.2">
      <c r="A232" s="46" t="s">
        <v>192</v>
      </c>
      <c r="B232" s="47"/>
      <c r="C232" s="15">
        <v>50000</v>
      </c>
      <c r="D232" s="15">
        <f t="shared" si="3"/>
        <v>0</v>
      </c>
      <c r="E232" s="15">
        <v>50000</v>
      </c>
    </row>
    <row r="233" spans="1:5" x14ac:dyDescent="0.2">
      <c r="A233" s="40" t="s">
        <v>128</v>
      </c>
      <c r="B233" s="40" t="s">
        <v>129</v>
      </c>
      <c r="C233" s="8">
        <v>400000</v>
      </c>
      <c r="D233" s="8">
        <v>0</v>
      </c>
      <c r="E233" s="8">
        <v>400000</v>
      </c>
    </row>
    <row r="234" spans="1:5" x14ac:dyDescent="0.2">
      <c r="A234" s="40" t="s">
        <v>146</v>
      </c>
      <c r="B234" s="40" t="s">
        <v>147</v>
      </c>
      <c r="C234" s="8">
        <v>400000</v>
      </c>
      <c r="D234" s="8">
        <v>0</v>
      </c>
      <c r="E234" s="8">
        <v>400000</v>
      </c>
    </row>
    <row r="235" spans="1:5" x14ac:dyDescent="0.2">
      <c r="A235" s="41" t="s">
        <v>148</v>
      </c>
      <c r="B235" s="41" t="s">
        <v>149</v>
      </c>
      <c r="C235" s="9">
        <v>400000</v>
      </c>
      <c r="D235" s="9">
        <v>0</v>
      </c>
      <c r="E235" s="9">
        <v>400000</v>
      </c>
    </row>
    <row r="236" spans="1:5" x14ac:dyDescent="0.2">
      <c r="A236" s="50" t="s">
        <v>193</v>
      </c>
      <c r="B236" s="51"/>
      <c r="C236" s="13">
        <v>50000</v>
      </c>
      <c r="D236" s="13">
        <v>0</v>
      </c>
      <c r="E236" s="13">
        <v>50000</v>
      </c>
    </row>
    <row r="237" spans="1:5" x14ac:dyDescent="0.2">
      <c r="A237" s="52" t="s">
        <v>194</v>
      </c>
      <c r="B237" s="53"/>
      <c r="C237" s="14">
        <v>50000</v>
      </c>
      <c r="D237" s="14">
        <v>0</v>
      </c>
      <c r="E237" s="14">
        <v>50000</v>
      </c>
    </row>
    <row r="238" spans="1:5" x14ac:dyDescent="0.2">
      <c r="A238" s="46" t="s">
        <v>298</v>
      </c>
      <c r="B238" s="47"/>
      <c r="C238" s="15">
        <v>50000</v>
      </c>
      <c r="D238" s="15">
        <v>0</v>
      </c>
      <c r="E238" s="15">
        <v>50000</v>
      </c>
    </row>
    <row r="239" spans="1:5" x14ac:dyDescent="0.2">
      <c r="A239" s="40" t="s">
        <v>76</v>
      </c>
      <c r="B239" s="40" t="s">
        <v>77</v>
      </c>
      <c r="C239" s="8">
        <v>50000</v>
      </c>
      <c r="D239" s="8">
        <v>0</v>
      </c>
      <c r="E239" s="8">
        <v>50000</v>
      </c>
    </row>
    <row r="240" spans="1:5" x14ac:dyDescent="0.2">
      <c r="A240" s="40" t="s">
        <v>118</v>
      </c>
      <c r="B240" s="40" t="s">
        <v>119</v>
      </c>
      <c r="C240" s="8">
        <v>50000</v>
      </c>
      <c r="D240" s="8">
        <v>0</v>
      </c>
      <c r="E240" s="8">
        <v>50000</v>
      </c>
    </row>
    <row r="241" spans="1:5" x14ac:dyDescent="0.2">
      <c r="A241" s="41" t="s">
        <v>126</v>
      </c>
      <c r="B241" s="41" t="s">
        <v>127</v>
      </c>
      <c r="C241" s="9">
        <v>50000</v>
      </c>
      <c r="D241" s="9">
        <v>0</v>
      </c>
      <c r="E241" s="9">
        <v>50000</v>
      </c>
    </row>
    <row r="242" spans="1:5" x14ac:dyDescent="0.2">
      <c r="A242" s="50" t="s">
        <v>195</v>
      </c>
      <c r="B242" s="51"/>
      <c r="C242" s="13">
        <v>850000</v>
      </c>
      <c r="D242" s="13">
        <v>-400000</v>
      </c>
      <c r="E242" s="13">
        <v>450000</v>
      </c>
    </row>
    <row r="243" spans="1:5" x14ac:dyDescent="0.2">
      <c r="A243" s="52" t="s">
        <v>184</v>
      </c>
      <c r="B243" s="53"/>
      <c r="C243" s="14">
        <v>850000</v>
      </c>
      <c r="D243" s="14">
        <v>-400000</v>
      </c>
      <c r="E243" s="14">
        <v>450000</v>
      </c>
    </row>
    <row r="244" spans="1:5" x14ac:dyDescent="0.2">
      <c r="A244" s="46" t="s">
        <v>190</v>
      </c>
      <c r="B244" s="47"/>
      <c r="C244" s="15">
        <v>850000</v>
      </c>
      <c r="D244" s="15">
        <v>-400000</v>
      </c>
      <c r="E244" s="15">
        <v>450000</v>
      </c>
    </row>
    <row r="245" spans="1:5" x14ac:dyDescent="0.2">
      <c r="A245" s="40" t="s">
        <v>76</v>
      </c>
      <c r="B245" s="40" t="s">
        <v>77</v>
      </c>
      <c r="C245" s="8">
        <v>850000</v>
      </c>
      <c r="D245" s="8">
        <v>-400000</v>
      </c>
      <c r="E245" s="8">
        <v>450000</v>
      </c>
    </row>
    <row r="246" spans="1:5" x14ac:dyDescent="0.2">
      <c r="A246" s="40" t="s">
        <v>118</v>
      </c>
      <c r="B246" s="40" t="s">
        <v>119</v>
      </c>
      <c r="C246" s="8">
        <v>850000</v>
      </c>
      <c r="D246" s="8">
        <v>-400000</v>
      </c>
      <c r="E246" s="8">
        <v>450000</v>
      </c>
    </row>
    <row r="247" spans="1:5" x14ac:dyDescent="0.2">
      <c r="A247" s="41" t="s">
        <v>126</v>
      </c>
      <c r="B247" s="41" t="s">
        <v>127</v>
      </c>
      <c r="C247" s="9">
        <v>800000</v>
      </c>
      <c r="D247" s="9">
        <v>-400000</v>
      </c>
      <c r="E247" s="9">
        <v>400000</v>
      </c>
    </row>
    <row r="248" spans="1:5" x14ac:dyDescent="0.2">
      <c r="A248" s="41" t="s">
        <v>122</v>
      </c>
      <c r="B248" s="41" t="s">
        <v>123</v>
      </c>
      <c r="C248" s="9">
        <v>50000</v>
      </c>
      <c r="D248" s="9">
        <v>0</v>
      </c>
      <c r="E248" s="9">
        <v>50000</v>
      </c>
    </row>
    <row r="249" spans="1:5" x14ac:dyDescent="0.2">
      <c r="A249" s="50" t="s">
        <v>196</v>
      </c>
      <c r="B249" s="51"/>
      <c r="C249" s="13">
        <v>50000</v>
      </c>
      <c r="D249" s="13">
        <v>-25000</v>
      </c>
      <c r="E249" s="13">
        <v>25000</v>
      </c>
    </row>
    <row r="250" spans="1:5" x14ac:dyDescent="0.2">
      <c r="A250" s="52" t="s">
        <v>186</v>
      </c>
      <c r="B250" s="53"/>
      <c r="C250" s="14">
        <v>50000</v>
      </c>
      <c r="D250" s="14">
        <v>-25000</v>
      </c>
      <c r="E250" s="14">
        <v>25000</v>
      </c>
    </row>
    <row r="251" spans="1:5" x14ac:dyDescent="0.2">
      <c r="A251" s="46" t="s">
        <v>171</v>
      </c>
      <c r="B251" s="47"/>
      <c r="C251" s="15">
        <v>50000</v>
      </c>
      <c r="D251" s="15">
        <v>-25000</v>
      </c>
      <c r="E251" s="15">
        <v>25000</v>
      </c>
    </row>
    <row r="252" spans="1:5" x14ac:dyDescent="0.2">
      <c r="A252" s="40" t="s">
        <v>76</v>
      </c>
      <c r="B252" s="40" t="s">
        <v>77</v>
      </c>
      <c r="C252" s="8">
        <v>50000</v>
      </c>
      <c r="D252" s="8">
        <v>-25000</v>
      </c>
      <c r="E252" s="8">
        <v>25000</v>
      </c>
    </row>
    <row r="253" spans="1:5" x14ac:dyDescent="0.2">
      <c r="A253" s="40" t="s">
        <v>118</v>
      </c>
      <c r="B253" s="40" t="s">
        <v>119</v>
      </c>
      <c r="C253" s="8">
        <v>50000</v>
      </c>
      <c r="D253" s="8">
        <v>-25000</v>
      </c>
      <c r="E253" s="8">
        <v>25000</v>
      </c>
    </row>
    <row r="254" spans="1:5" x14ac:dyDescent="0.2">
      <c r="A254" s="41" t="s">
        <v>126</v>
      </c>
      <c r="B254" s="41" t="s">
        <v>127</v>
      </c>
      <c r="C254" s="9">
        <v>50000</v>
      </c>
      <c r="D254" s="9">
        <v>-25000</v>
      </c>
      <c r="E254" s="9">
        <v>25000</v>
      </c>
    </row>
    <row r="255" spans="1:5" x14ac:dyDescent="0.2">
      <c r="A255" s="50" t="s">
        <v>197</v>
      </c>
      <c r="B255" s="51"/>
      <c r="C255" s="13">
        <v>3250000</v>
      </c>
      <c r="D255" s="13">
        <v>-1760000</v>
      </c>
      <c r="E255" s="13">
        <v>1490000</v>
      </c>
    </row>
    <row r="256" spans="1:5" x14ac:dyDescent="0.2">
      <c r="A256" s="52" t="s">
        <v>184</v>
      </c>
      <c r="B256" s="53"/>
      <c r="C256" s="14">
        <v>3250000</v>
      </c>
      <c r="D256" s="14">
        <v>-1760000</v>
      </c>
      <c r="E256" s="14">
        <v>1490000</v>
      </c>
    </row>
    <row r="257" spans="1:5" x14ac:dyDescent="0.2">
      <c r="A257" s="46" t="s">
        <v>171</v>
      </c>
      <c r="B257" s="47"/>
      <c r="C257" s="15">
        <v>50000</v>
      </c>
      <c r="D257" s="15">
        <f>E257-C257</f>
        <v>0</v>
      </c>
      <c r="E257" s="15">
        <v>50000</v>
      </c>
    </row>
    <row r="258" spans="1:5" x14ac:dyDescent="0.2">
      <c r="A258" s="46" t="s">
        <v>190</v>
      </c>
      <c r="B258" s="47"/>
      <c r="C258" s="15">
        <v>3200000</v>
      </c>
      <c r="D258" s="15">
        <f>E258-C258</f>
        <v>-1760000</v>
      </c>
      <c r="E258" s="15">
        <v>1440000</v>
      </c>
    </row>
    <row r="259" spans="1:5" x14ac:dyDescent="0.2">
      <c r="A259" s="40" t="s">
        <v>76</v>
      </c>
      <c r="B259" s="40" t="s">
        <v>77</v>
      </c>
      <c r="C259" s="8">
        <v>50000</v>
      </c>
      <c r="D259" s="8">
        <v>0</v>
      </c>
      <c r="E259" s="8">
        <v>50000</v>
      </c>
    </row>
    <row r="260" spans="1:5" x14ac:dyDescent="0.2">
      <c r="A260" s="40" t="s">
        <v>86</v>
      </c>
      <c r="B260" s="40" t="s">
        <v>87</v>
      </c>
      <c r="C260" s="8">
        <v>50000</v>
      </c>
      <c r="D260" s="8">
        <v>0</v>
      </c>
      <c r="E260" s="8">
        <v>50000</v>
      </c>
    </row>
    <row r="261" spans="1:5" x14ac:dyDescent="0.2">
      <c r="A261" s="41" t="s">
        <v>92</v>
      </c>
      <c r="B261" s="41" t="s">
        <v>93</v>
      </c>
      <c r="C261" s="9">
        <v>50000</v>
      </c>
      <c r="D261" s="9">
        <v>0</v>
      </c>
      <c r="E261" s="9">
        <v>50000</v>
      </c>
    </row>
    <row r="262" spans="1:5" x14ac:dyDescent="0.2">
      <c r="A262" s="40" t="s">
        <v>128</v>
      </c>
      <c r="B262" s="40" t="s">
        <v>129</v>
      </c>
      <c r="C262" s="8">
        <v>3200000</v>
      </c>
      <c r="D262" s="8">
        <v>-1760000</v>
      </c>
      <c r="E262" s="8">
        <v>1440000</v>
      </c>
    </row>
    <row r="263" spans="1:5" x14ac:dyDescent="0.2">
      <c r="A263" s="40" t="s">
        <v>136</v>
      </c>
      <c r="B263" s="40" t="s">
        <v>137</v>
      </c>
      <c r="C263" s="8">
        <v>200000</v>
      </c>
      <c r="D263" s="8">
        <v>0</v>
      </c>
      <c r="E263" s="8">
        <v>200000</v>
      </c>
    </row>
    <row r="264" spans="1:5" x14ac:dyDescent="0.2">
      <c r="A264" s="41" t="s">
        <v>144</v>
      </c>
      <c r="B264" s="41" t="s">
        <v>145</v>
      </c>
      <c r="C264" s="9">
        <v>200000</v>
      </c>
      <c r="D264" s="9">
        <v>0</v>
      </c>
      <c r="E264" s="9">
        <v>200000</v>
      </c>
    </row>
    <row r="265" spans="1:5" x14ac:dyDescent="0.2">
      <c r="A265" s="40" t="s">
        <v>146</v>
      </c>
      <c r="B265" s="40" t="s">
        <v>147</v>
      </c>
      <c r="C265" s="8">
        <v>3000000</v>
      </c>
      <c r="D265" s="8">
        <v>-1760000</v>
      </c>
      <c r="E265" s="8">
        <v>1240000</v>
      </c>
    </row>
    <row r="266" spans="1:5" x14ac:dyDescent="0.2">
      <c r="A266" s="41" t="s">
        <v>148</v>
      </c>
      <c r="B266" s="41" t="s">
        <v>149</v>
      </c>
      <c r="C266" s="9">
        <v>3000000</v>
      </c>
      <c r="D266" s="9">
        <v>-1760000</v>
      </c>
      <c r="E266" s="9">
        <v>1240000</v>
      </c>
    </row>
    <row r="267" spans="1:5" x14ac:dyDescent="0.2">
      <c r="A267" s="50" t="s">
        <v>198</v>
      </c>
      <c r="B267" s="51"/>
      <c r="C267" s="13">
        <v>1260000</v>
      </c>
      <c r="D267" s="13">
        <v>0</v>
      </c>
      <c r="E267" s="13">
        <v>1260000</v>
      </c>
    </row>
    <row r="268" spans="1:5" x14ac:dyDescent="0.2">
      <c r="A268" s="52" t="s">
        <v>186</v>
      </c>
      <c r="B268" s="53"/>
      <c r="C268" s="14">
        <v>1260000</v>
      </c>
      <c r="D268" s="14">
        <v>0</v>
      </c>
      <c r="E268" s="14">
        <v>1260000</v>
      </c>
    </row>
    <row r="269" spans="1:5" x14ac:dyDescent="0.2">
      <c r="A269" s="46" t="s">
        <v>171</v>
      </c>
      <c r="B269" s="47"/>
      <c r="C269" s="15">
        <v>685000</v>
      </c>
      <c r="D269" s="15">
        <f>E269-C269</f>
        <v>-50000</v>
      </c>
      <c r="E269" s="15">
        <v>635000</v>
      </c>
    </row>
    <row r="270" spans="1:5" x14ac:dyDescent="0.2">
      <c r="A270" s="46" t="s">
        <v>190</v>
      </c>
      <c r="B270" s="47"/>
      <c r="C270" s="15">
        <v>550000</v>
      </c>
      <c r="D270" s="15">
        <f t="shared" ref="D270:D271" si="4">E270-C270</f>
        <v>50000</v>
      </c>
      <c r="E270" s="15">
        <v>600000</v>
      </c>
    </row>
    <row r="271" spans="1:5" x14ac:dyDescent="0.2">
      <c r="A271" s="46" t="s">
        <v>178</v>
      </c>
      <c r="B271" s="47"/>
      <c r="C271" s="15">
        <v>25000</v>
      </c>
      <c r="D271" s="15">
        <f t="shared" si="4"/>
        <v>0</v>
      </c>
      <c r="E271" s="15">
        <v>25000</v>
      </c>
    </row>
    <row r="272" spans="1:5" x14ac:dyDescent="0.2">
      <c r="A272" s="40" t="s">
        <v>128</v>
      </c>
      <c r="B272" s="40" t="s">
        <v>129</v>
      </c>
      <c r="C272" s="8">
        <v>1260000</v>
      </c>
      <c r="D272" s="8">
        <v>0</v>
      </c>
      <c r="E272" s="8">
        <v>1260000</v>
      </c>
    </row>
    <row r="273" spans="1:5" x14ac:dyDescent="0.2">
      <c r="A273" s="40" t="s">
        <v>130</v>
      </c>
      <c r="B273" s="40" t="s">
        <v>131</v>
      </c>
      <c r="C273" s="8">
        <v>1000000</v>
      </c>
      <c r="D273" s="8">
        <v>0</v>
      </c>
      <c r="E273" s="8">
        <v>1000000</v>
      </c>
    </row>
    <row r="274" spans="1:5" x14ac:dyDescent="0.2">
      <c r="A274" s="41" t="s">
        <v>134</v>
      </c>
      <c r="B274" s="41" t="s">
        <v>135</v>
      </c>
      <c r="C274" s="9">
        <v>1000000</v>
      </c>
      <c r="D274" s="9">
        <v>0</v>
      </c>
      <c r="E274" s="9">
        <v>1000000</v>
      </c>
    </row>
    <row r="275" spans="1:5" x14ac:dyDescent="0.2">
      <c r="A275" s="40" t="s">
        <v>136</v>
      </c>
      <c r="B275" s="40" t="s">
        <v>137</v>
      </c>
      <c r="C275" s="8">
        <v>260000</v>
      </c>
      <c r="D275" s="8">
        <v>0</v>
      </c>
      <c r="E275" s="8">
        <v>260000</v>
      </c>
    </row>
    <row r="276" spans="1:5" x14ac:dyDescent="0.2">
      <c r="A276" s="41" t="s">
        <v>138</v>
      </c>
      <c r="B276" s="41" t="s">
        <v>139</v>
      </c>
      <c r="C276" s="9">
        <v>30000</v>
      </c>
      <c r="D276" s="9">
        <v>0</v>
      </c>
      <c r="E276" s="9">
        <v>30000</v>
      </c>
    </row>
    <row r="277" spans="1:5" x14ac:dyDescent="0.2">
      <c r="A277" s="41" t="s">
        <v>140</v>
      </c>
      <c r="B277" s="41" t="s">
        <v>141</v>
      </c>
      <c r="C277" s="9">
        <v>80000</v>
      </c>
      <c r="D277" s="9">
        <v>0</v>
      </c>
      <c r="E277" s="9">
        <v>80000</v>
      </c>
    </row>
    <row r="278" spans="1:5" x14ac:dyDescent="0.2">
      <c r="A278" s="41" t="s">
        <v>283</v>
      </c>
      <c r="B278" s="41" t="s">
        <v>284</v>
      </c>
      <c r="C278" s="9">
        <v>150000</v>
      </c>
      <c r="D278" s="9">
        <v>0</v>
      </c>
      <c r="E278" s="9">
        <v>150000</v>
      </c>
    </row>
    <row r="279" spans="1:5" x14ac:dyDescent="0.2">
      <c r="A279" s="50" t="s">
        <v>199</v>
      </c>
      <c r="B279" s="51"/>
      <c r="C279" s="13">
        <v>250000</v>
      </c>
      <c r="D279" s="13">
        <v>-100000</v>
      </c>
      <c r="E279" s="13">
        <v>150000</v>
      </c>
    </row>
    <row r="280" spans="1:5" x14ac:dyDescent="0.2">
      <c r="A280" s="52" t="s">
        <v>200</v>
      </c>
      <c r="B280" s="53"/>
      <c r="C280" s="14">
        <v>250000</v>
      </c>
      <c r="D280" s="14">
        <v>-100000</v>
      </c>
      <c r="E280" s="14">
        <v>150000</v>
      </c>
    </row>
    <row r="281" spans="1:5" x14ac:dyDescent="0.2">
      <c r="A281" s="46" t="s">
        <v>171</v>
      </c>
      <c r="B281" s="47"/>
      <c r="C281" s="15">
        <v>250000</v>
      </c>
      <c r="D281" s="15">
        <f>E281-C281</f>
        <v>-250000</v>
      </c>
      <c r="E281" s="15">
        <v>0</v>
      </c>
    </row>
    <row r="282" spans="1:5" x14ac:dyDescent="0.2">
      <c r="A282" s="46" t="s">
        <v>190</v>
      </c>
      <c r="B282" s="47"/>
      <c r="C282" s="15">
        <v>0</v>
      </c>
      <c r="D282" s="15">
        <f>E282-C282</f>
        <v>150000</v>
      </c>
      <c r="E282" s="15">
        <v>150000</v>
      </c>
    </row>
    <row r="283" spans="1:5" x14ac:dyDescent="0.2">
      <c r="A283" s="40" t="s">
        <v>76</v>
      </c>
      <c r="B283" s="40" t="s">
        <v>77</v>
      </c>
      <c r="C283" s="8">
        <v>250000</v>
      </c>
      <c r="D283" s="8">
        <v>-100000</v>
      </c>
      <c r="E283" s="8">
        <v>150000</v>
      </c>
    </row>
    <row r="284" spans="1:5" x14ac:dyDescent="0.2">
      <c r="A284" s="40" t="s">
        <v>118</v>
      </c>
      <c r="B284" s="40" t="s">
        <v>119</v>
      </c>
      <c r="C284" s="8">
        <v>250000</v>
      </c>
      <c r="D284" s="8">
        <v>-100000</v>
      </c>
      <c r="E284" s="8">
        <v>150000</v>
      </c>
    </row>
    <row r="285" spans="1:5" x14ac:dyDescent="0.2">
      <c r="A285" s="41" t="s">
        <v>126</v>
      </c>
      <c r="B285" s="41" t="s">
        <v>127</v>
      </c>
      <c r="C285" s="9">
        <v>250000</v>
      </c>
      <c r="D285" s="9">
        <v>-100000</v>
      </c>
      <c r="E285" s="9">
        <v>150000</v>
      </c>
    </row>
    <row r="286" spans="1:5" x14ac:dyDescent="0.2">
      <c r="A286" s="58" t="s">
        <v>201</v>
      </c>
      <c r="B286" s="59"/>
      <c r="C286" s="12">
        <v>1660000</v>
      </c>
      <c r="D286" s="12">
        <v>-1050000</v>
      </c>
      <c r="E286" s="12">
        <v>610000</v>
      </c>
    </row>
    <row r="287" spans="1:5" x14ac:dyDescent="0.2">
      <c r="A287" s="50" t="s">
        <v>202</v>
      </c>
      <c r="B287" s="51"/>
      <c r="C287" s="13">
        <v>160000</v>
      </c>
      <c r="D287" s="13">
        <v>-50000</v>
      </c>
      <c r="E287" s="13">
        <v>110000</v>
      </c>
    </row>
    <row r="288" spans="1:5" x14ac:dyDescent="0.2">
      <c r="A288" s="52" t="s">
        <v>186</v>
      </c>
      <c r="B288" s="53"/>
      <c r="C288" s="14">
        <v>160000</v>
      </c>
      <c r="D288" s="14">
        <v>-50000</v>
      </c>
      <c r="E288" s="14">
        <v>110000</v>
      </c>
    </row>
    <row r="289" spans="1:5" x14ac:dyDescent="0.2">
      <c r="A289" s="46" t="s">
        <v>171</v>
      </c>
      <c r="B289" s="47"/>
      <c r="C289" s="15">
        <v>160000</v>
      </c>
      <c r="D289" s="15">
        <f>E289-C289</f>
        <v>-50000</v>
      </c>
      <c r="E289" s="15">
        <v>110000</v>
      </c>
    </row>
    <row r="290" spans="1:5" x14ac:dyDescent="0.2">
      <c r="A290" s="40" t="s">
        <v>76</v>
      </c>
      <c r="B290" s="40" t="s">
        <v>77</v>
      </c>
      <c r="C290" s="8">
        <v>125000</v>
      </c>
      <c r="D290" s="8">
        <v>0</v>
      </c>
      <c r="E290" s="8">
        <v>75000</v>
      </c>
    </row>
    <row r="291" spans="1:5" x14ac:dyDescent="0.2">
      <c r="A291" s="40" t="s">
        <v>108</v>
      </c>
      <c r="B291" s="40" t="s">
        <v>109</v>
      </c>
      <c r="C291" s="8">
        <v>25000</v>
      </c>
      <c r="D291" s="8">
        <v>0</v>
      </c>
      <c r="E291" s="8">
        <v>25000</v>
      </c>
    </row>
    <row r="292" spans="1:5" x14ac:dyDescent="0.2">
      <c r="A292" s="41" t="s">
        <v>110</v>
      </c>
      <c r="B292" s="41" t="s">
        <v>111</v>
      </c>
      <c r="C292" s="9">
        <v>25000</v>
      </c>
      <c r="D292" s="9">
        <v>0</v>
      </c>
      <c r="E292" s="9">
        <v>25000</v>
      </c>
    </row>
    <row r="293" spans="1:5" x14ac:dyDescent="0.2">
      <c r="A293" s="40" t="s">
        <v>118</v>
      </c>
      <c r="B293" s="40" t="s">
        <v>119</v>
      </c>
      <c r="C293" s="8">
        <v>100000</v>
      </c>
      <c r="D293" s="8">
        <v>-50000</v>
      </c>
      <c r="E293" s="8">
        <v>50000</v>
      </c>
    </row>
    <row r="294" spans="1:5" x14ac:dyDescent="0.2">
      <c r="A294" s="41" t="s">
        <v>126</v>
      </c>
      <c r="B294" s="41" t="s">
        <v>127</v>
      </c>
      <c r="C294" s="9">
        <v>100000</v>
      </c>
      <c r="D294" s="9">
        <v>-50000</v>
      </c>
      <c r="E294" s="9">
        <v>50000</v>
      </c>
    </row>
    <row r="295" spans="1:5" x14ac:dyDescent="0.2">
      <c r="A295" s="40" t="s">
        <v>128</v>
      </c>
      <c r="B295" s="40" t="s">
        <v>129</v>
      </c>
      <c r="C295" s="8">
        <v>35000</v>
      </c>
      <c r="D295" s="8">
        <v>0</v>
      </c>
      <c r="E295" s="8">
        <v>35000</v>
      </c>
    </row>
    <row r="296" spans="1:5" x14ac:dyDescent="0.2">
      <c r="A296" s="40" t="s">
        <v>130</v>
      </c>
      <c r="B296" s="40" t="s">
        <v>131</v>
      </c>
      <c r="C296" s="8">
        <v>35000</v>
      </c>
      <c r="D296" s="8">
        <v>0</v>
      </c>
      <c r="E296" s="8">
        <v>35000</v>
      </c>
    </row>
    <row r="297" spans="1:5" x14ac:dyDescent="0.2">
      <c r="A297" s="41" t="s">
        <v>132</v>
      </c>
      <c r="B297" s="41" t="s">
        <v>133</v>
      </c>
      <c r="C297" s="9">
        <v>35000</v>
      </c>
      <c r="D297" s="9">
        <v>0</v>
      </c>
      <c r="E297" s="9">
        <v>35000</v>
      </c>
    </row>
    <row r="298" spans="1:5" x14ac:dyDescent="0.2">
      <c r="A298" s="50" t="s">
        <v>203</v>
      </c>
      <c r="B298" s="51"/>
      <c r="C298" s="13">
        <v>1500000</v>
      </c>
      <c r="D298" s="13">
        <v>-1000000</v>
      </c>
      <c r="E298" s="13">
        <v>500000</v>
      </c>
    </row>
    <row r="299" spans="1:5" x14ac:dyDescent="0.2">
      <c r="A299" s="52" t="s">
        <v>186</v>
      </c>
      <c r="B299" s="53"/>
      <c r="C299" s="14">
        <v>1500000</v>
      </c>
      <c r="D299" s="14">
        <v>-1000000</v>
      </c>
      <c r="E299" s="14">
        <v>500000</v>
      </c>
    </row>
    <row r="300" spans="1:5" x14ac:dyDescent="0.2">
      <c r="A300" s="46" t="s">
        <v>190</v>
      </c>
      <c r="B300" s="47"/>
      <c r="C300" s="15">
        <v>1500000</v>
      </c>
      <c r="D300" s="15">
        <v>-1000000</v>
      </c>
      <c r="E300" s="15">
        <v>500000</v>
      </c>
    </row>
    <row r="301" spans="1:5" x14ac:dyDescent="0.2">
      <c r="A301" s="40" t="s">
        <v>76</v>
      </c>
      <c r="B301" s="40" t="s">
        <v>77</v>
      </c>
      <c r="C301" s="8">
        <v>1500000</v>
      </c>
      <c r="D301" s="8">
        <v>-1000000</v>
      </c>
      <c r="E301" s="8">
        <v>500000</v>
      </c>
    </row>
    <row r="302" spans="1:5" x14ac:dyDescent="0.2">
      <c r="A302" s="40" t="s">
        <v>118</v>
      </c>
      <c r="B302" s="40" t="s">
        <v>119</v>
      </c>
      <c r="C302" s="8">
        <v>1500000</v>
      </c>
      <c r="D302" s="8">
        <v>-1000000</v>
      </c>
      <c r="E302" s="8">
        <v>500000</v>
      </c>
    </row>
    <row r="303" spans="1:5" x14ac:dyDescent="0.2">
      <c r="A303" s="41" t="s">
        <v>126</v>
      </c>
      <c r="B303" s="41" t="s">
        <v>127</v>
      </c>
      <c r="C303" s="9">
        <v>1500000</v>
      </c>
      <c r="D303" s="9">
        <v>-1000000</v>
      </c>
      <c r="E303" s="9">
        <v>500000</v>
      </c>
    </row>
    <row r="304" spans="1:5" x14ac:dyDescent="0.2">
      <c r="A304" s="58" t="s">
        <v>204</v>
      </c>
      <c r="B304" s="59"/>
      <c r="C304" s="12">
        <v>1070000</v>
      </c>
      <c r="D304" s="12">
        <v>130000</v>
      </c>
      <c r="E304" s="12">
        <v>1200000</v>
      </c>
    </row>
    <row r="305" spans="1:5" x14ac:dyDescent="0.2">
      <c r="A305" s="50" t="s">
        <v>205</v>
      </c>
      <c r="B305" s="51"/>
      <c r="C305" s="13">
        <v>220000</v>
      </c>
      <c r="D305" s="13">
        <v>60000</v>
      </c>
      <c r="E305" s="13">
        <v>280000</v>
      </c>
    </row>
    <row r="306" spans="1:5" x14ac:dyDescent="0.2">
      <c r="A306" s="52" t="s">
        <v>206</v>
      </c>
      <c r="B306" s="53"/>
      <c r="C306" s="14">
        <v>220000</v>
      </c>
      <c r="D306" s="14">
        <v>60000</v>
      </c>
      <c r="E306" s="14">
        <v>280000</v>
      </c>
    </row>
    <row r="307" spans="1:5" x14ac:dyDescent="0.2">
      <c r="A307" s="46" t="s">
        <v>171</v>
      </c>
      <c r="B307" s="47"/>
      <c r="C307" s="15">
        <v>220000</v>
      </c>
      <c r="D307" s="15">
        <v>60000</v>
      </c>
      <c r="E307" s="15">
        <v>280000</v>
      </c>
    </row>
    <row r="308" spans="1:5" x14ac:dyDescent="0.2">
      <c r="A308" s="40" t="s">
        <v>76</v>
      </c>
      <c r="B308" s="40" t="s">
        <v>77</v>
      </c>
      <c r="C308" s="8">
        <v>220000</v>
      </c>
      <c r="D308" s="8">
        <v>60000</v>
      </c>
      <c r="E308" s="8">
        <v>280000</v>
      </c>
    </row>
    <row r="309" spans="1:5" x14ac:dyDescent="0.2">
      <c r="A309" s="40" t="s">
        <v>86</v>
      </c>
      <c r="B309" s="40" t="s">
        <v>87</v>
      </c>
      <c r="C309" s="8">
        <v>70000</v>
      </c>
      <c r="D309" s="8">
        <v>60000</v>
      </c>
      <c r="E309" s="8">
        <v>130000</v>
      </c>
    </row>
    <row r="310" spans="1:5" x14ac:dyDescent="0.2">
      <c r="A310" s="41" t="s">
        <v>92</v>
      </c>
      <c r="B310" s="41" t="s">
        <v>93</v>
      </c>
      <c r="C310" s="9">
        <v>70000</v>
      </c>
      <c r="D310" s="9">
        <v>60000</v>
      </c>
      <c r="E310" s="9">
        <v>130000</v>
      </c>
    </row>
    <row r="311" spans="1:5" x14ac:dyDescent="0.2">
      <c r="A311" s="40" t="s">
        <v>108</v>
      </c>
      <c r="B311" s="40" t="s">
        <v>109</v>
      </c>
      <c r="C311" s="8">
        <v>150000</v>
      </c>
      <c r="D311" s="8">
        <v>0</v>
      </c>
      <c r="E311" s="8">
        <v>150000</v>
      </c>
    </row>
    <row r="312" spans="1:5" x14ac:dyDescent="0.2">
      <c r="A312" s="41" t="s">
        <v>110</v>
      </c>
      <c r="B312" s="41" t="s">
        <v>111</v>
      </c>
      <c r="C312" s="9">
        <v>150000</v>
      </c>
      <c r="D312" s="9">
        <v>0</v>
      </c>
      <c r="E312" s="9">
        <v>150000</v>
      </c>
    </row>
    <row r="313" spans="1:5" x14ac:dyDescent="0.2">
      <c r="A313" s="50" t="s">
        <v>207</v>
      </c>
      <c r="B313" s="51"/>
      <c r="C313" s="13">
        <v>850000</v>
      </c>
      <c r="D313" s="13">
        <v>70000</v>
      </c>
      <c r="E313" s="13">
        <v>920000</v>
      </c>
    </row>
    <row r="314" spans="1:5" x14ac:dyDescent="0.2">
      <c r="A314" s="52" t="s">
        <v>206</v>
      </c>
      <c r="B314" s="53"/>
      <c r="C314" s="14">
        <v>850000</v>
      </c>
      <c r="D314" s="14">
        <v>70000</v>
      </c>
      <c r="E314" s="14">
        <v>920000</v>
      </c>
    </row>
    <row r="315" spans="1:5" x14ac:dyDescent="0.2">
      <c r="A315" s="46" t="s">
        <v>190</v>
      </c>
      <c r="B315" s="47"/>
      <c r="C315" s="15">
        <v>850000</v>
      </c>
      <c r="D315" s="15">
        <v>70000</v>
      </c>
      <c r="E315" s="15">
        <v>920000</v>
      </c>
    </row>
    <row r="316" spans="1:5" x14ac:dyDescent="0.2">
      <c r="A316" s="40" t="s">
        <v>128</v>
      </c>
      <c r="B316" s="40" t="s">
        <v>129</v>
      </c>
      <c r="C316" s="8">
        <v>850000</v>
      </c>
      <c r="D316" s="8">
        <v>70000</v>
      </c>
      <c r="E316" s="8">
        <v>920000</v>
      </c>
    </row>
    <row r="317" spans="1:5" x14ac:dyDescent="0.2">
      <c r="A317" s="40" t="s">
        <v>136</v>
      </c>
      <c r="B317" s="40" t="s">
        <v>137</v>
      </c>
      <c r="C317" s="8">
        <v>850000</v>
      </c>
      <c r="D317" s="8">
        <v>70000</v>
      </c>
      <c r="E317" s="8">
        <v>920000</v>
      </c>
    </row>
    <row r="318" spans="1:5" x14ac:dyDescent="0.2">
      <c r="A318" s="41" t="s">
        <v>138</v>
      </c>
      <c r="B318" s="41" t="s">
        <v>139</v>
      </c>
      <c r="C318" s="9">
        <v>200000</v>
      </c>
      <c r="D318" s="9">
        <v>80000</v>
      </c>
      <c r="E318" s="9">
        <v>280000</v>
      </c>
    </row>
    <row r="319" spans="1:5" x14ac:dyDescent="0.2">
      <c r="A319" s="41" t="s">
        <v>140</v>
      </c>
      <c r="B319" s="41" t="s">
        <v>141</v>
      </c>
      <c r="C319" s="9">
        <v>650000</v>
      </c>
      <c r="D319" s="9">
        <v>-10000</v>
      </c>
      <c r="E319" s="9">
        <v>640000</v>
      </c>
    </row>
    <row r="320" spans="1:5" x14ac:dyDescent="0.2">
      <c r="A320" s="58" t="s">
        <v>208</v>
      </c>
      <c r="B320" s="59"/>
      <c r="C320" s="12">
        <v>3010000</v>
      </c>
      <c r="D320" s="12">
        <v>-850000</v>
      </c>
      <c r="E320" s="12">
        <v>2160000</v>
      </c>
    </row>
    <row r="321" spans="1:5" x14ac:dyDescent="0.2">
      <c r="A321" s="50" t="s">
        <v>209</v>
      </c>
      <c r="B321" s="51"/>
      <c r="C321" s="13">
        <v>310000</v>
      </c>
      <c r="D321" s="13">
        <v>0</v>
      </c>
      <c r="E321" s="13">
        <v>310000</v>
      </c>
    </row>
    <row r="322" spans="1:5" x14ac:dyDescent="0.2">
      <c r="A322" s="52" t="s">
        <v>210</v>
      </c>
      <c r="B322" s="53"/>
      <c r="C322" s="14">
        <v>310000</v>
      </c>
      <c r="D322" s="14">
        <v>0</v>
      </c>
      <c r="E322" s="14">
        <v>310000</v>
      </c>
    </row>
    <row r="323" spans="1:5" x14ac:dyDescent="0.2">
      <c r="A323" s="46" t="s">
        <v>171</v>
      </c>
      <c r="B323" s="47"/>
      <c r="C323" s="15">
        <v>10000</v>
      </c>
      <c r="D323" s="15">
        <v>0</v>
      </c>
      <c r="E323" s="15">
        <v>10000</v>
      </c>
    </row>
    <row r="324" spans="1:5" x14ac:dyDescent="0.2">
      <c r="A324" s="46" t="s">
        <v>182</v>
      </c>
      <c r="B324" s="47"/>
      <c r="C324" s="15">
        <v>300000</v>
      </c>
      <c r="D324" s="15">
        <v>0</v>
      </c>
      <c r="E324" s="15">
        <v>300000</v>
      </c>
    </row>
    <row r="325" spans="1:5" x14ac:dyDescent="0.2">
      <c r="A325" s="40" t="s">
        <v>76</v>
      </c>
      <c r="B325" s="40" t="s">
        <v>77</v>
      </c>
      <c r="C325" s="8">
        <v>310000</v>
      </c>
      <c r="D325" s="8">
        <v>0</v>
      </c>
      <c r="E325" s="8">
        <v>310000</v>
      </c>
    </row>
    <row r="326" spans="1:5" x14ac:dyDescent="0.2">
      <c r="A326" s="40" t="s">
        <v>86</v>
      </c>
      <c r="B326" s="40" t="s">
        <v>87</v>
      </c>
      <c r="C326" s="8">
        <v>310000</v>
      </c>
      <c r="D326" s="8">
        <v>0</v>
      </c>
      <c r="E326" s="8">
        <v>310000</v>
      </c>
    </row>
    <row r="327" spans="1:5" x14ac:dyDescent="0.2">
      <c r="A327" s="41" t="s">
        <v>92</v>
      </c>
      <c r="B327" s="41" t="s">
        <v>93</v>
      </c>
      <c r="C327" s="9">
        <v>300000</v>
      </c>
      <c r="D327" s="9">
        <v>0</v>
      </c>
      <c r="E327" s="9">
        <v>300000</v>
      </c>
    </row>
    <row r="328" spans="1:5" x14ac:dyDescent="0.2">
      <c r="A328" s="41" t="s">
        <v>96</v>
      </c>
      <c r="B328" s="41" t="s">
        <v>97</v>
      </c>
      <c r="C328" s="9">
        <v>10000</v>
      </c>
      <c r="D328" s="9">
        <v>0</v>
      </c>
      <c r="E328" s="9">
        <v>10000</v>
      </c>
    </row>
    <row r="329" spans="1:5" x14ac:dyDescent="0.2">
      <c r="A329" s="50" t="s">
        <v>211</v>
      </c>
      <c r="B329" s="51"/>
      <c r="C329" s="13">
        <v>120000</v>
      </c>
      <c r="D329" s="13">
        <v>0</v>
      </c>
      <c r="E329" s="13">
        <v>120000</v>
      </c>
    </row>
    <row r="330" spans="1:5" x14ac:dyDescent="0.2">
      <c r="A330" s="52" t="s">
        <v>210</v>
      </c>
      <c r="B330" s="53"/>
      <c r="C330" s="14">
        <v>120000</v>
      </c>
      <c r="D330" s="14">
        <v>0</v>
      </c>
      <c r="E330" s="14">
        <v>120000</v>
      </c>
    </row>
    <row r="331" spans="1:5" x14ac:dyDescent="0.2">
      <c r="A331" s="46" t="s">
        <v>171</v>
      </c>
      <c r="B331" s="47"/>
      <c r="C331" s="15">
        <v>120000</v>
      </c>
      <c r="D331" s="15">
        <v>0</v>
      </c>
      <c r="E331" s="15">
        <v>120000</v>
      </c>
    </row>
    <row r="332" spans="1:5" x14ac:dyDescent="0.2">
      <c r="A332" s="40" t="s">
        <v>76</v>
      </c>
      <c r="B332" s="40" t="s">
        <v>77</v>
      </c>
      <c r="C332" s="8">
        <v>120000</v>
      </c>
      <c r="D332" s="8">
        <v>0</v>
      </c>
      <c r="E332" s="8">
        <v>120000</v>
      </c>
    </row>
    <row r="333" spans="1:5" x14ac:dyDescent="0.2">
      <c r="A333" s="40" t="s">
        <v>104</v>
      </c>
      <c r="B333" s="40" t="s">
        <v>105</v>
      </c>
      <c r="C333" s="8">
        <v>120000</v>
      </c>
      <c r="D333" s="8">
        <v>0</v>
      </c>
      <c r="E333" s="8">
        <v>120000</v>
      </c>
    </row>
    <row r="334" spans="1:5" x14ac:dyDescent="0.2">
      <c r="A334" s="41" t="s">
        <v>106</v>
      </c>
      <c r="B334" s="41" t="s">
        <v>107</v>
      </c>
      <c r="C334" s="9">
        <v>120000</v>
      </c>
      <c r="D334" s="9">
        <v>0</v>
      </c>
      <c r="E334" s="9">
        <v>120000</v>
      </c>
    </row>
    <row r="335" spans="1:5" x14ac:dyDescent="0.2">
      <c r="A335" s="50" t="s">
        <v>212</v>
      </c>
      <c r="B335" s="51"/>
      <c r="C335" s="13">
        <v>80000</v>
      </c>
      <c r="D335" s="13">
        <v>50000</v>
      </c>
      <c r="E335" s="13">
        <v>130000</v>
      </c>
    </row>
    <row r="336" spans="1:5" x14ac:dyDescent="0.2">
      <c r="A336" s="52" t="s">
        <v>210</v>
      </c>
      <c r="B336" s="53"/>
      <c r="C336" s="14">
        <v>80000</v>
      </c>
      <c r="D336" s="14">
        <v>50000</v>
      </c>
      <c r="E336" s="14">
        <v>130000</v>
      </c>
    </row>
    <row r="337" spans="1:5" x14ac:dyDescent="0.2">
      <c r="A337" s="46" t="s">
        <v>171</v>
      </c>
      <c r="B337" s="47"/>
      <c r="C337" s="15">
        <v>80000</v>
      </c>
      <c r="D337" s="15">
        <v>50000</v>
      </c>
      <c r="E337" s="15">
        <v>130000</v>
      </c>
    </row>
    <row r="338" spans="1:5" x14ac:dyDescent="0.2">
      <c r="A338" s="40" t="s">
        <v>76</v>
      </c>
      <c r="B338" s="40" t="s">
        <v>77</v>
      </c>
      <c r="C338" s="8">
        <v>80000</v>
      </c>
      <c r="D338" s="8">
        <v>50000</v>
      </c>
      <c r="E338" s="8">
        <v>130000</v>
      </c>
    </row>
    <row r="339" spans="1:5" x14ac:dyDescent="0.2">
      <c r="A339" s="40" t="s">
        <v>86</v>
      </c>
      <c r="B339" s="40" t="s">
        <v>87</v>
      </c>
      <c r="C339" s="8">
        <v>80000</v>
      </c>
      <c r="D339" s="8">
        <v>50000</v>
      </c>
      <c r="E339" s="8">
        <v>130000</v>
      </c>
    </row>
    <row r="340" spans="1:5" x14ac:dyDescent="0.2">
      <c r="A340" s="41" t="s">
        <v>92</v>
      </c>
      <c r="B340" s="41" t="s">
        <v>93</v>
      </c>
      <c r="C340" s="9">
        <v>80000</v>
      </c>
      <c r="D340" s="9">
        <v>50000</v>
      </c>
      <c r="E340" s="9">
        <v>130000</v>
      </c>
    </row>
    <row r="341" spans="1:5" x14ac:dyDescent="0.2">
      <c r="A341" s="50" t="s">
        <v>213</v>
      </c>
      <c r="B341" s="51"/>
      <c r="C341" s="13">
        <v>2500000</v>
      </c>
      <c r="D341" s="13">
        <v>-900000</v>
      </c>
      <c r="E341" s="13">
        <v>1600000</v>
      </c>
    </row>
    <row r="342" spans="1:5" x14ac:dyDescent="0.2">
      <c r="A342" s="52" t="s">
        <v>210</v>
      </c>
      <c r="B342" s="53"/>
      <c r="C342" s="14">
        <v>2500000</v>
      </c>
      <c r="D342" s="14">
        <v>-900000</v>
      </c>
      <c r="E342" s="14">
        <v>1600000</v>
      </c>
    </row>
    <row r="343" spans="1:5" x14ac:dyDescent="0.2">
      <c r="A343" s="46" t="s">
        <v>190</v>
      </c>
      <c r="B343" s="47"/>
      <c r="C343" s="15">
        <v>2500000</v>
      </c>
      <c r="D343" s="15">
        <v>-900000</v>
      </c>
      <c r="E343" s="15">
        <v>1600000</v>
      </c>
    </row>
    <row r="344" spans="1:5" x14ac:dyDescent="0.2">
      <c r="A344" s="40" t="s">
        <v>128</v>
      </c>
      <c r="B344" s="40" t="s">
        <v>129</v>
      </c>
      <c r="C344" s="8">
        <v>2500000</v>
      </c>
      <c r="D344" s="8">
        <v>-900000</v>
      </c>
      <c r="E344" s="8">
        <v>1600000</v>
      </c>
    </row>
    <row r="345" spans="1:5" x14ac:dyDescent="0.2">
      <c r="A345" s="40" t="s">
        <v>136</v>
      </c>
      <c r="B345" s="40" t="s">
        <v>137</v>
      </c>
      <c r="C345" s="8">
        <v>2500000</v>
      </c>
      <c r="D345" s="8">
        <v>-900000</v>
      </c>
      <c r="E345" s="8">
        <v>1600000</v>
      </c>
    </row>
    <row r="346" spans="1:5" x14ac:dyDescent="0.2">
      <c r="A346" s="41" t="s">
        <v>138</v>
      </c>
      <c r="B346" s="41" t="s">
        <v>139</v>
      </c>
      <c r="C346" s="9">
        <v>2500000</v>
      </c>
      <c r="D346" s="9">
        <v>-900000</v>
      </c>
      <c r="E346" s="9">
        <v>1600000</v>
      </c>
    </row>
    <row r="347" spans="1:5" x14ac:dyDescent="0.2">
      <c r="A347" s="58" t="s">
        <v>214</v>
      </c>
      <c r="B347" s="59"/>
      <c r="C347" s="12">
        <v>13611600</v>
      </c>
      <c r="D347" s="12">
        <v>5991000</v>
      </c>
      <c r="E347" s="12">
        <v>19602600</v>
      </c>
    </row>
    <row r="348" spans="1:5" x14ac:dyDescent="0.2">
      <c r="A348" s="50" t="s">
        <v>215</v>
      </c>
      <c r="B348" s="51"/>
      <c r="C348" s="13">
        <v>157600</v>
      </c>
      <c r="D348" s="13">
        <v>69000</v>
      </c>
      <c r="E348" s="13">
        <v>226600</v>
      </c>
    </row>
    <row r="349" spans="1:5" x14ac:dyDescent="0.2">
      <c r="A349" s="52" t="s">
        <v>200</v>
      </c>
      <c r="B349" s="53"/>
      <c r="C349" s="14">
        <v>157600</v>
      </c>
      <c r="D349" s="14">
        <v>69000</v>
      </c>
      <c r="E349" s="14">
        <v>226600</v>
      </c>
    </row>
    <row r="350" spans="1:5" x14ac:dyDescent="0.2">
      <c r="A350" s="46" t="s">
        <v>171</v>
      </c>
      <c r="B350" s="47"/>
      <c r="C350" s="15">
        <v>157600</v>
      </c>
      <c r="D350" s="15">
        <v>69000</v>
      </c>
      <c r="E350" s="15">
        <v>226600</v>
      </c>
    </row>
    <row r="351" spans="1:5" x14ac:dyDescent="0.2">
      <c r="A351" s="40" t="s">
        <v>76</v>
      </c>
      <c r="B351" s="40" t="s">
        <v>77</v>
      </c>
      <c r="C351" s="8">
        <v>95600</v>
      </c>
      <c r="D351" s="8">
        <v>57000</v>
      </c>
      <c r="E351" s="8">
        <v>152600</v>
      </c>
    </row>
    <row r="352" spans="1:5" x14ac:dyDescent="0.2">
      <c r="A352" s="40" t="s">
        <v>86</v>
      </c>
      <c r="B352" s="40" t="s">
        <v>87</v>
      </c>
      <c r="C352" s="8">
        <v>70000</v>
      </c>
      <c r="D352" s="8">
        <v>57000</v>
      </c>
      <c r="E352" s="8">
        <v>127000</v>
      </c>
    </row>
    <row r="353" spans="1:5" x14ac:dyDescent="0.2">
      <c r="A353" s="41" t="s">
        <v>92</v>
      </c>
      <c r="B353" s="41" t="s">
        <v>93</v>
      </c>
      <c r="C353" s="9">
        <v>70000</v>
      </c>
      <c r="D353" s="9">
        <v>57000</v>
      </c>
      <c r="E353" s="9">
        <v>127000</v>
      </c>
    </row>
    <row r="354" spans="1:5" x14ac:dyDescent="0.2">
      <c r="A354" s="40" t="s">
        <v>118</v>
      </c>
      <c r="B354" s="40" t="s">
        <v>119</v>
      </c>
      <c r="C354" s="8">
        <v>25600</v>
      </c>
      <c r="D354" s="8">
        <v>0</v>
      </c>
      <c r="E354" s="8">
        <v>25600</v>
      </c>
    </row>
    <row r="355" spans="1:5" x14ac:dyDescent="0.2">
      <c r="A355" s="41" t="s">
        <v>120</v>
      </c>
      <c r="B355" s="41" t="s">
        <v>121</v>
      </c>
      <c r="C355" s="9">
        <v>25600</v>
      </c>
      <c r="D355" s="9">
        <v>0</v>
      </c>
      <c r="E355" s="9">
        <v>25600</v>
      </c>
    </row>
    <row r="356" spans="1:5" x14ac:dyDescent="0.2">
      <c r="A356" s="40" t="s">
        <v>128</v>
      </c>
      <c r="B356" s="40" t="s">
        <v>129</v>
      </c>
      <c r="C356" s="8">
        <v>62000</v>
      </c>
      <c r="D356" s="8">
        <v>12000</v>
      </c>
      <c r="E356" s="8">
        <v>74000</v>
      </c>
    </row>
    <row r="357" spans="1:5" x14ac:dyDescent="0.2">
      <c r="A357" s="40" t="s">
        <v>136</v>
      </c>
      <c r="B357" s="40" t="s">
        <v>137</v>
      </c>
      <c r="C357" s="8">
        <v>62000</v>
      </c>
      <c r="D357" s="8">
        <v>12000</v>
      </c>
      <c r="E357" s="8">
        <v>74000</v>
      </c>
    </row>
    <row r="358" spans="1:5" x14ac:dyDescent="0.2">
      <c r="A358" s="41" t="s">
        <v>144</v>
      </c>
      <c r="B358" s="41" t="s">
        <v>145</v>
      </c>
      <c r="C358" s="9">
        <v>62000</v>
      </c>
      <c r="D358" s="9">
        <v>12000</v>
      </c>
      <c r="E358" s="9">
        <v>74000</v>
      </c>
    </row>
    <row r="359" spans="1:5" x14ac:dyDescent="0.2">
      <c r="A359" s="50" t="s">
        <v>216</v>
      </c>
      <c r="B359" s="51"/>
      <c r="C359" s="13">
        <v>12160000</v>
      </c>
      <c r="D359" s="13">
        <v>5951000</v>
      </c>
      <c r="E359" s="13">
        <v>18111000</v>
      </c>
    </row>
    <row r="360" spans="1:5" x14ac:dyDescent="0.2">
      <c r="A360" s="52" t="s">
        <v>200</v>
      </c>
      <c r="B360" s="53"/>
      <c r="C360" s="14">
        <v>12160000</v>
      </c>
      <c r="D360" s="14">
        <v>5951000</v>
      </c>
      <c r="E360" s="14">
        <v>18111000</v>
      </c>
    </row>
    <row r="361" spans="1:5" x14ac:dyDescent="0.2">
      <c r="A361" s="46" t="s">
        <v>171</v>
      </c>
      <c r="B361" s="47"/>
      <c r="C361" s="15">
        <v>20000</v>
      </c>
      <c r="D361" s="15">
        <f>E361-C361</f>
        <v>-19000</v>
      </c>
      <c r="E361" s="15">
        <f>E360-E362-E363-E364</f>
        <v>1000</v>
      </c>
    </row>
    <row r="362" spans="1:5" x14ac:dyDescent="0.2">
      <c r="A362" s="46" t="s">
        <v>190</v>
      </c>
      <c r="B362" s="47"/>
      <c r="C362" s="15">
        <v>8000000</v>
      </c>
      <c r="D362" s="15">
        <f t="shared" ref="D362:D364" si="5">E362-C362</f>
        <v>5670000</v>
      </c>
      <c r="E362" s="15">
        <v>13670000</v>
      </c>
    </row>
    <row r="363" spans="1:5" x14ac:dyDescent="0.2">
      <c r="A363" s="46" t="s">
        <v>178</v>
      </c>
      <c r="B363" s="47"/>
      <c r="C363" s="15">
        <v>2140000</v>
      </c>
      <c r="D363" s="15">
        <f t="shared" si="5"/>
        <v>300000</v>
      </c>
      <c r="E363" s="15">
        <v>2440000</v>
      </c>
    </row>
    <row r="364" spans="1:5" x14ac:dyDescent="0.2">
      <c r="A364" s="46" t="s">
        <v>299</v>
      </c>
      <c r="B364" s="47"/>
      <c r="C364" s="15">
        <v>2000000</v>
      </c>
      <c r="D364" s="15">
        <f t="shared" si="5"/>
        <v>0</v>
      </c>
      <c r="E364" s="15">
        <v>2000000</v>
      </c>
    </row>
    <row r="365" spans="1:5" x14ac:dyDescent="0.2">
      <c r="A365" s="40" t="s">
        <v>76</v>
      </c>
      <c r="B365" s="40" t="s">
        <v>77</v>
      </c>
      <c r="C365" s="8">
        <v>1650000</v>
      </c>
      <c r="D365" s="8">
        <v>475000</v>
      </c>
      <c r="E365" s="8">
        <v>2125000</v>
      </c>
    </row>
    <row r="366" spans="1:5" x14ac:dyDescent="0.2">
      <c r="A366" s="40" t="s">
        <v>86</v>
      </c>
      <c r="B366" s="40" t="s">
        <v>87</v>
      </c>
      <c r="C366" s="8">
        <v>50000</v>
      </c>
      <c r="D366" s="8">
        <v>815000</v>
      </c>
      <c r="E366" s="8">
        <v>865000</v>
      </c>
    </row>
    <row r="367" spans="1:5" x14ac:dyDescent="0.2">
      <c r="A367" s="41" t="s">
        <v>92</v>
      </c>
      <c r="B367" s="41" t="s">
        <v>93</v>
      </c>
      <c r="C367" s="9">
        <v>50000</v>
      </c>
      <c r="D367" s="9">
        <v>815000</v>
      </c>
      <c r="E367" s="9">
        <v>865000</v>
      </c>
    </row>
    <row r="368" spans="1:5" x14ac:dyDescent="0.2">
      <c r="A368" s="40" t="s">
        <v>118</v>
      </c>
      <c r="B368" s="40" t="s">
        <v>119</v>
      </c>
      <c r="C368" s="8">
        <v>1600000</v>
      </c>
      <c r="D368" s="8">
        <v>-340000</v>
      </c>
      <c r="E368" s="8">
        <v>1260000</v>
      </c>
    </row>
    <row r="369" spans="1:5" x14ac:dyDescent="0.2">
      <c r="A369" s="41" t="s">
        <v>126</v>
      </c>
      <c r="B369" s="41" t="s">
        <v>127</v>
      </c>
      <c r="C369" s="9">
        <v>1600000</v>
      </c>
      <c r="D369" s="9">
        <v>-340000</v>
      </c>
      <c r="E369" s="9">
        <v>1260000</v>
      </c>
    </row>
    <row r="370" spans="1:5" x14ac:dyDescent="0.2">
      <c r="A370" s="40" t="s">
        <v>128</v>
      </c>
      <c r="B370" s="40" t="s">
        <v>129</v>
      </c>
      <c r="C370" s="8">
        <v>10510000</v>
      </c>
      <c r="D370" s="8">
        <v>5476000</v>
      </c>
      <c r="E370" s="8">
        <v>15986000</v>
      </c>
    </row>
    <row r="371" spans="1:5" x14ac:dyDescent="0.2">
      <c r="A371" s="40" t="s">
        <v>130</v>
      </c>
      <c r="B371" s="40" t="s">
        <v>131</v>
      </c>
      <c r="C371" s="8">
        <v>650000</v>
      </c>
      <c r="D371" s="8">
        <v>-200000</v>
      </c>
      <c r="E371" s="8">
        <v>450000</v>
      </c>
    </row>
    <row r="372" spans="1:5" x14ac:dyDescent="0.2">
      <c r="A372" s="41" t="s">
        <v>132</v>
      </c>
      <c r="B372" s="41" t="s">
        <v>133</v>
      </c>
      <c r="C372" s="9">
        <v>650000</v>
      </c>
      <c r="D372" s="9">
        <v>-200000</v>
      </c>
      <c r="E372" s="9">
        <v>450000</v>
      </c>
    </row>
    <row r="373" spans="1:5" x14ac:dyDescent="0.2">
      <c r="A373" s="40" t="s">
        <v>136</v>
      </c>
      <c r="B373" s="40" t="s">
        <v>137</v>
      </c>
      <c r="C373" s="8">
        <v>9860000</v>
      </c>
      <c r="D373" s="8">
        <v>5676000</v>
      </c>
      <c r="E373" s="8">
        <v>15536000</v>
      </c>
    </row>
    <row r="374" spans="1:5" x14ac:dyDescent="0.2">
      <c r="A374" s="41" t="s">
        <v>138</v>
      </c>
      <c r="B374" s="41" t="s">
        <v>139</v>
      </c>
      <c r="C374" s="9">
        <v>9500000</v>
      </c>
      <c r="D374" s="9">
        <v>5625000</v>
      </c>
      <c r="E374" s="9">
        <v>15125000</v>
      </c>
    </row>
    <row r="375" spans="1:5" x14ac:dyDescent="0.2">
      <c r="A375" s="41" t="s">
        <v>140</v>
      </c>
      <c r="B375" s="41" t="s">
        <v>141</v>
      </c>
      <c r="C375" s="9">
        <v>20000</v>
      </c>
      <c r="D375" s="9">
        <v>51000</v>
      </c>
      <c r="E375" s="9">
        <v>71000</v>
      </c>
    </row>
    <row r="376" spans="1:5" x14ac:dyDescent="0.2">
      <c r="A376" s="41" t="s">
        <v>142</v>
      </c>
      <c r="B376" s="41" t="s">
        <v>143</v>
      </c>
      <c r="C376" s="9">
        <v>340000</v>
      </c>
      <c r="D376" s="9">
        <v>0</v>
      </c>
      <c r="E376" s="9">
        <v>340000</v>
      </c>
    </row>
    <row r="377" spans="1:5" x14ac:dyDescent="0.2">
      <c r="A377" s="50" t="s">
        <v>217</v>
      </c>
      <c r="B377" s="51"/>
      <c r="C377" s="13">
        <v>594000</v>
      </c>
      <c r="D377" s="13">
        <v>-29000</v>
      </c>
      <c r="E377" s="13">
        <v>565000</v>
      </c>
    </row>
    <row r="378" spans="1:5" x14ac:dyDescent="0.2">
      <c r="A378" s="52" t="s">
        <v>200</v>
      </c>
      <c r="B378" s="53"/>
      <c r="C378" s="14">
        <v>594000</v>
      </c>
      <c r="D378" s="14">
        <v>-29000</v>
      </c>
      <c r="E378" s="14">
        <v>565000</v>
      </c>
    </row>
    <row r="379" spans="1:5" x14ac:dyDescent="0.2">
      <c r="A379" s="46" t="s">
        <v>171</v>
      </c>
      <c r="B379" s="47"/>
      <c r="C379" s="15">
        <v>94000</v>
      </c>
      <c r="D379" s="15">
        <f>E379-C379</f>
        <v>-29000</v>
      </c>
      <c r="E379" s="15">
        <v>65000</v>
      </c>
    </row>
    <row r="380" spans="1:5" x14ac:dyDescent="0.2">
      <c r="A380" s="46" t="s">
        <v>190</v>
      </c>
      <c r="B380" s="47"/>
      <c r="C380" s="15">
        <v>500000</v>
      </c>
      <c r="D380" s="15">
        <f>E380-C380</f>
        <v>0</v>
      </c>
      <c r="E380" s="15">
        <v>500000</v>
      </c>
    </row>
    <row r="381" spans="1:5" x14ac:dyDescent="0.2">
      <c r="A381" s="40" t="s">
        <v>76</v>
      </c>
      <c r="B381" s="40" t="s">
        <v>77</v>
      </c>
      <c r="C381" s="8">
        <v>594000</v>
      </c>
      <c r="D381" s="8">
        <f>E381-C381</f>
        <v>-29000</v>
      </c>
      <c r="E381" s="8">
        <v>565000</v>
      </c>
    </row>
    <row r="382" spans="1:5" x14ac:dyDescent="0.2">
      <c r="A382" s="40" t="s">
        <v>86</v>
      </c>
      <c r="B382" s="40" t="s">
        <v>87</v>
      </c>
      <c r="C382" s="8">
        <v>579000</v>
      </c>
      <c r="D382" s="8">
        <f>E382-C382</f>
        <v>-14000</v>
      </c>
      <c r="E382" s="8">
        <v>565000</v>
      </c>
    </row>
    <row r="383" spans="1:5" x14ac:dyDescent="0.2">
      <c r="A383" s="41" t="s">
        <v>90</v>
      </c>
      <c r="B383" s="41" t="s">
        <v>91</v>
      </c>
      <c r="C383" s="9">
        <v>2000</v>
      </c>
      <c r="D383" s="9">
        <v>-2000</v>
      </c>
      <c r="E383" s="9">
        <v>0</v>
      </c>
    </row>
    <row r="384" spans="1:5" ht="12" customHeight="1" x14ac:dyDescent="0.2">
      <c r="A384" s="41" t="s">
        <v>92</v>
      </c>
      <c r="B384" s="41" t="s">
        <v>93</v>
      </c>
      <c r="C384" s="9">
        <v>17000</v>
      </c>
      <c r="D384" s="9">
        <v>-7000</v>
      </c>
      <c r="E384" s="9">
        <v>10000</v>
      </c>
    </row>
    <row r="385" spans="1:5" x14ac:dyDescent="0.2">
      <c r="A385" s="40" t="s">
        <v>108</v>
      </c>
      <c r="B385" s="40" t="s">
        <v>109</v>
      </c>
      <c r="C385" s="8">
        <v>15000</v>
      </c>
      <c r="D385" s="8">
        <v>-15000</v>
      </c>
      <c r="E385" s="8">
        <v>0</v>
      </c>
    </row>
    <row r="386" spans="1:5" x14ac:dyDescent="0.2">
      <c r="A386" s="41" t="s">
        <v>112</v>
      </c>
      <c r="B386" s="41" t="s">
        <v>113</v>
      </c>
      <c r="C386" s="9">
        <v>15000</v>
      </c>
      <c r="D386" s="9">
        <v>-15000</v>
      </c>
      <c r="E386" s="9">
        <v>0</v>
      </c>
    </row>
    <row r="387" spans="1:5" x14ac:dyDescent="0.2">
      <c r="A387" s="50" t="s">
        <v>218</v>
      </c>
      <c r="B387" s="51"/>
      <c r="C387" s="13">
        <v>700000</v>
      </c>
      <c r="D387" s="13">
        <v>0</v>
      </c>
      <c r="E387" s="13">
        <v>700000</v>
      </c>
    </row>
    <row r="388" spans="1:5" x14ac:dyDescent="0.2">
      <c r="A388" s="52" t="s">
        <v>219</v>
      </c>
      <c r="B388" s="53"/>
      <c r="C388" s="14">
        <v>700000</v>
      </c>
      <c r="D388" s="14">
        <v>0</v>
      </c>
      <c r="E388" s="14">
        <v>700000</v>
      </c>
    </row>
    <row r="389" spans="1:5" x14ac:dyDescent="0.2">
      <c r="A389" s="46" t="s">
        <v>190</v>
      </c>
      <c r="B389" s="47"/>
      <c r="C389" s="15">
        <v>700000</v>
      </c>
      <c r="D389" s="15">
        <v>0</v>
      </c>
      <c r="E389" s="15">
        <v>700000</v>
      </c>
    </row>
    <row r="390" spans="1:5" x14ac:dyDescent="0.2">
      <c r="A390" s="40" t="s">
        <v>128</v>
      </c>
      <c r="B390" s="40" t="s">
        <v>129</v>
      </c>
      <c r="C390" s="8">
        <v>700000</v>
      </c>
      <c r="D390" s="8">
        <v>0</v>
      </c>
      <c r="E390" s="8">
        <v>700000</v>
      </c>
    </row>
    <row r="391" spans="1:5" x14ac:dyDescent="0.2">
      <c r="A391" s="40" t="s">
        <v>136</v>
      </c>
      <c r="B391" s="40" t="s">
        <v>137</v>
      </c>
      <c r="C391" s="8">
        <v>700000</v>
      </c>
      <c r="D391" s="8">
        <v>0</v>
      </c>
      <c r="E391" s="8">
        <v>700000</v>
      </c>
    </row>
    <row r="392" spans="1:5" ht="12" customHeight="1" x14ac:dyDescent="0.2">
      <c r="A392" s="41" t="s">
        <v>144</v>
      </c>
      <c r="B392" s="41" t="s">
        <v>145</v>
      </c>
      <c r="C392" s="9">
        <v>700000</v>
      </c>
      <c r="D392" s="9">
        <v>0</v>
      </c>
      <c r="E392" s="9">
        <v>700000</v>
      </c>
    </row>
    <row r="393" spans="1:5" x14ac:dyDescent="0.2">
      <c r="A393" s="58" t="s">
        <v>220</v>
      </c>
      <c r="B393" s="59"/>
      <c r="C393" s="12">
        <v>642000</v>
      </c>
      <c r="D393" s="12">
        <v>-50000</v>
      </c>
      <c r="E393" s="12">
        <v>592000</v>
      </c>
    </row>
    <row r="394" spans="1:5" x14ac:dyDescent="0.2">
      <c r="A394" s="50" t="s">
        <v>221</v>
      </c>
      <c r="B394" s="51"/>
      <c r="C394" s="13">
        <v>360000</v>
      </c>
      <c r="D394" s="13">
        <v>-50000</v>
      </c>
      <c r="E394" s="13">
        <v>310000</v>
      </c>
    </row>
    <row r="395" spans="1:5" x14ac:dyDescent="0.2">
      <c r="A395" s="52" t="s">
        <v>222</v>
      </c>
      <c r="B395" s="53"/>
      <c r="C395" s="14">
        <v>360000</v>
      </c>
      <c r="D395" s="14">
        <v>-50000</v>
      </c>
      <c r="E395" s="14">
        <v>310000</v>
      </c>
    </row>
    <row r="396" spans="1:5" x14ac:dyDescent="0.2">
      <c r="A396" s="46" t="s">
        <v>171</v>
      </c>
      <c r="B396" s="47"/>
      <c r="C396" s="15">
        <v>360000</v>
      </c>
      <c r="D396" s="15">
        <v>-50000</v>
      </c>
      <c r="E396" s="15">
        <v>310000</v>
      </c>
    </row>
    <row r="397" spans="1:5" x14ac:dyDescent="0.2">
      <c r="A397" s="40" t="s">
        <v>76</v>
      </c>
      <c r="B397" s="40" t="s">
        <v>77</v>
      </c>
      <c r="C397" s="8">
        <v>360000</v>
      </c>
      <c r="D397" s="8">
        <v>-50000</v>
      </c>
      <c r="E397" s="8">
        <v>310000</v>
      </c>
    </row>
    <row r="398" spans="1:5" x14ac:dyDescent="0.2">
      <c r="A398" s="40" t="s">
        <v>114</v>
      </c>
      <c r="B398" s="40" t="s">
        <v>115</v>
      </c>
      <c r="C398" s="8">
        <v>80000</v>
      </c>
      <c r="D398" s="8">
        <v>-50000</v>
      </c>
      <c r="E398" s="8">
        <v>30000</v>
      </c>
    </row>
    <row r="399" spans="1:5" x14ac:dyDescent="0.2">
      <c r="A399" s="41" t="s">
        <v>116</v>
      </c>
      <c r="B399" s="41" t="s">
        <v>117</v>
      </c>
      <c r="C399" s="9">
        <v>80000</v>
      </c>
      <c r="D399" s="9">
        <v>-50000</v>
      </c>
      <c r="E399" s="9">
        <v>30000</v>
      </c>
    </row>
    <row r="400" spans="1:5" x14ac:dyDescent="0.2">
      <c r="A400" s="40" t="s">
        <v>118</v>
      </c>
      <c r="B400" s="40" t="s">
        <v>119</v>
      </c>
      <c r="C400" s="8">
        <v>280000</v>
      </c>
      <c r="D400" s="8">
        <v>0</v>
      </c>
      <c r="E400" s="8">
        <v>280000</v>
      </c>
    </row>
    <row r="401" spans="1:5" x14ac:dyDescent="0.2">
      <c r="A401" s="41" t="s">
        <v>120</v>
      </c>
      <c r="B401" s="41" t="s">
        <v>121</v>
      </c>
      <c r="C401" s="9">
        <v>280000</v>
      </c>
      <c r="D401" s="9">
        <v>0</v>
      </c>
      <c r="E401" s="9">
        <v>280000</v>
      </c>
    </row>
    <row r="402" spans="1:5" x14ac:dyDescent="0.2">
      <c r="A402" s="50" t="s">
        <v>223</v>
      </c>
      <c r="B402" s="51"/>
      <c r="C402" s="13">
        <v>270000</v>
      </c>
      <c r="D402" s="13">
        <v>0</v>
      </c>
      <c r="E402" s="13">
        <v>270000</v>
      </c>
    </row>
    <row r="403" spans="1:5" x14ac:dyDescent="0.2">
      <c r="A403" s="52" t="s">
        <v>224</v>
      </c>
      <c r="B403" s="53"/>
      <c r="C403" s="14">
        <v>270000</v>
      </c>
      <c r="D403" s="14">
        <v>0</v>
      </c>
      <c r="E403" s="14">
        <v>270000</v>
      </c>
    </row>
    <row r="404" spans="1:5" x14ac:dyDescent="0.2">
      <c r="A404" s="46" t="s">
        <v>171</v>
      </c>
      <c r="B404" s="47"/>
      <c r="C404" s="15">
        <v>270000</v>
      </c>
      <c r="D404" s="15">
        <v>0</v>
      </c>
      <c r="E404" s="15">
        <v>270000</v>
      </c>
    </row>
    <row r="405" spans="1:5" x14ac:dyDescent="0.2">
      <c r="A405" s="40" t="s">
        <v>76</v>
      </c>
      <c r="B405" s="40" t="s">
        <v>77</v>
      </c>
      <c r="C405" s="8">
        <v>190000</v>
      </c>
      <c r="D405" s="8">
        <v>0</v>
      </c>
      <c r="E405" s="8">
        <v>190000</v>
      </c>
    </row>
    <row r="406" spans="1:5" x14ac:dyDescent="0.2">
      <c r="A406" s="40" t="s">
        <v>86</v>
      </c>
      <c r="B406" s="40" t="s">
        <v>87</v>
      </c>
      <c r="C406" s="8">
        <v>140000</v>
      </c>
      <c r="D406" s="8">
        <v>0</v>
      </c>
      <c r="E406" s="8">
        <v>140000</v>
      </c>
    </row>
    <row r="407" spans="1:5" x14ac:dyDescent="0.2">
      <c r="A407" s="41" t="s">
        <v>92</v>
      </c>
      <c r="B407" s="41" t="s">
        <v>93</v>
      </c>
      <c r="C407" s="9">
        <v>140000</v>
      </c>
      <c r="D407" s="9">
        <v>0</v>
      </c>
      <c r="E407" s="9">
        <v>140000</v>
      </c>
    </row>
    <row r="408" spans="1:5" x14ac:dyDescent="0.2">
      <c r="A408" s="40" t="s">
        <v>118</v>
      </c>
      <c r="B408" s="40" t="s">
        <v>119</v>
      </c>
      <c r="C408" s="8">
        <v>50000</v>
      </c>
      <c r="D408" s="8">
        <v>0</v>
      </c>
      <c r="E408" s="8">
        <v>50000</v>
      </c>
    </row>
    <row r="409" spans="1:5" x14ac:dyDescent="0.2">
      <c r="A409" s="41" t="s">
        <v>120</v>
      </c>
      <c r="B409" s="41" t="s">
        <v>121</v>
      </c>
      <c r="C409" s="9">
        <v>50000</v>
      </c>
      <c r="D409" s="9">
        <v>0</v>
      </c>
      <c r="E409" s="9">
        <v>50000</v>
      </c>
    </row>
    <row r="410" spans="1:5" x14ac:dyDescent="0.2">
      <c r="A410" s="40" t="s">
        <v>128</v>
      </c>
      <c r="B410" s="40" t="s">
        <v>129</v>
      </c>
      <c r="C410" s="8">
        <v>80000</v>
      </c>
      <c r="D410" s="8">
        <v>0</v>
      </c>
      <c r="E410" s="8">
        <v>80000</v>
      </c>
    </row>
    <row r="411" spans="1:5" x14ac:dyDescent="0.2">
      <c r="A411" s="40" t="s">
        <v>136</v>
      </c>
      <c r="B411" s="40" t="s">
        <v>137</v>
      </c>
      <c r="C411" s="8">
        <v>80000</v>
      </c>
      <c r="D411" s="8">
        <v>0</v>
      </c>
      <c r="E411" s="8">
        <v>80000</v>
      </c>
    </row>
    <row r="412" spans="1:5" x14ac:dyDescent="0.2">
      <c r="A412" s="41" t="s">
        <v>140</v>
      </c>
      <c r="B412" s="41" t="s">
        <v>141</v>
      </c>
      <c r="C412" s="9">
        <v>80000</v>
      </c>
      <c r="D412" s="9">
        <v>0</v>
      </c>
      <c r="E412" s="9">
        <v>80000</v>
      </c>
    </row>
    <row r="413" spans="1:5" x14ac:dyDescent="0.2">
      <c r="A413" s="50" t="s">
        <v>225</v>
      </c>
      <c r="B413" s="51"/>
      <c r="C413" s="13">
        <v>12000</v>
      </c>
      <c r="D413" s="13">
        <v>0</v>
      </c>
      <c r="E413" s="13">
        <v>12000</v>
      </c>
    </row>
    <row r="414" spans="1:5" x14ac:dyDescent="0.2">
      <c r="A414" s="52" t="s">
        <v>226</v>
      </c>
      <c r="B414" s="53"/>
      <c r="C414" s="14">
        <v>12000</v>
      </c>
      <c r="D414" s="14">
        <v>0</v>
      </c>
      <c r="E414" s="14">
        <v>12000</v>
      </c>
    </row>
    <row r="415" spans="1:5" x14ac:dyDescent="0.2">
      <c r="A415" s="46" t="s">
        <v>171</v>
      </c>
      <c r="B415" s="47"/>
      <c r="C415" s="15">
        <v>12000</v>
      </c>
      <c r="D415" s="15">
        <v>0</v>
      </c>
      <c r="E415" s="15">
        <v>12000</v>
      </c>
    </row>
    <row r="416" spans="1:5" x14ac:dyDescent="0.2">
      <c r="A416" s="40" t="s">
        <v>76</v>
      </c>
      <c r="B416" s="40" t="s">
        <v>77</v>
      </c>
      <c r="C416" s="8">
        <v>12000</v>
      </c>
      <c r="D416" s="8">
        <v>0</v>
      </c>
      <c r="E416" s="8">
        <v>12000</v>
      </c>
    </row>
    <row r="417" spans="1:5" x14ac:dyDescent="0.2">
      <c r="A417" s="40" t="s">
        <v>114</v>
      </c>
      <c r="B417" s="40" t="s">
        <v>115</v>
      </c>
      <c r="C417" s="8">
        <v>12000</v>
      </c>
      <c r="D417" s="8">
        <v>0</v>
      </c>
      <c r="E417" s="8">
        <v>12000</v>
      </c>
    </row>
    <row r="418" spans="1:5" x14ac:dyDescent="0.2">
      <c r="A418" s="41" t="s">
        <v>116</v>
      </c>
      <c r="B418" s="41" t="s">
        <v>117</v>
      </c>
      <c r="C418" s="9">
        <v>12000</v>
      </c>
      <c r="D418" s="9">
        <v>0</v>
      </c>
      <c r="E418" s="9">
        <v>12000</v>
      </c>
    </row>
    <row r="419" spans="1:5" x14ac:dyDescent="0.2">
      <c r="A419" s="58" t="s">
        <v>227</v>
      </c>
      <c r="B419" s="59"/>
      <c r="C419" s="12">
        <v>579500</v>
      </c>
      <c r="D419" s="12">
        <v>0</v>
      </c>
      <c r="E419" s="12">
        <v>579500</v>
      </c>
    </row>
    <row r="420" spans="1:5" x14ac:dyDescent="0.2">
      <c r="A420" s="50" t="s">
        <v>228</v>
      </c>
      <c r="B420" s="51"/>
      <c r="C420" s="13">
        <v>20000</v>
      </c>
      <c r="D420" s="13">
        <v>0</v>
      </c>
      <c r="E420" s="13">
        <v>20000</v>
      </c>
    </row>
    <row r="421" spans="1:5" x14ac:dyDescent="0.2">
      <c r="A421" s="52" t="s">
        <v>229</v>
      </c>
      <c r="B421" s="53"/>
      <c r="C421" s="14">
        <v>20000</v>
      </c>
      <c r="D421" s="14">
        <v>0</v>
      </c>
      <c r="E421" s="14">
        <v>20000</v>
      </c>
    </row>
    <row r="422" spans="1:5" x14ac:dyDescent="0.2">
      <c r="A422" s="46" t="s">
        <v>171</v>
      </c>
      <c r="B422" s="47"/>
      <c r="C422" s="15">
        <v>20000</v>
      </c>
      <c r="D422" s="15">
        <v>0</v>
      </c>
      <c r="E422" s="15">
        <v>20000</v>
      </c>
    </row>
    <row r="423" spans="1:5" x14ac:dyDescent="0.2">
      <c r="A423" s="40" t="s">
        <v>76</v>
      </c>
      <c r="B423" s="40" t="s">
        <v>77</v>
      </c>
      <c r="C423" s="8">
        <v>20000</v>
      </c>
      <c r="D423" s="8">
        <v>0</v>
      </c>
      <c r="E423" s="8">
        <v>20000</v>
      </c>
    </row>
    <row r="424" spans="1:5" x14ac:dyDescent="0.2">
      <c r="A424" s="40" t="s">
        <v>114</v>
      </c>
      <c r="B424" s="40" t="s">
        <v>115</v>
      </c>
      <c r="C424" s="8">
        <v>20000</v>
      </c>
      <c r="D424" s="8">
        <v>0</v>
      </c>
      <c r="E424" s="8">
        <v>20000</v>
      </c>
    </row>
    <row r="425" spans="1:5" x14ac:dyDescent="0.2">
      <c r="A425" s="41" t="s">
        <v>116</v>
      </c>
      <c r="B425" s="41" t="s">
        <v>117</v>
      </c>
      <c r="C425" s="9">
        <v>20000</v>
      </c>
      <c r="D425" s="9">
        <v>0</v>
      </c>
      <c r="E425" s="9">
        <v>20000</v>
      </c>
    </row>
    <row r="426" spans="1:5" x14ac:dyDescent="0.2">
      <c r="A426" s="50" t="s">
        <v>230</v>
      </c>
      <c r="B426" s="51"/>
      <c r="C426" s="13">
        <v>100000</v>
      </c>
      <c r="D426" s="13">
        <v>0</v>
      </c>
      <c r="E426" s="13">
        <v>100000</v>
      </c>
    </row>
    <row r="427" spans="1:5" x14ac:dyDescent="0.2">
      <c r="A427" s="52" t="s">
        <v>231</v>
      </c>
      <c r="B427" s="53"/>
      <c r="C427" s="14">
        <v>100000</v>
      </c>
      <c r="D427" s="14">
        <v>0</v>
      </c>
      <c r="E427" s="14">
        <v>100000</v>
      </c>
    </row>
    <row r="428" spans="1:5" x14ac:dyDescent="0.2">
      <c r="A428" s="46" t="s">
        <v>190</v>
      </c>
      <c r="B428" s="47"/>
      <c r="C428" s="15">
        <v>100000</v>
      </c>
      <c r="D428" s="15">
        <v>0</v>
      </c>
      <c r="E428" s="15">
        <v>100000</v>
      </c>
    </row>
    <row r="429" spans="1:5" x14ac:dyDescent="0.2">
      <c r="A429" s="40" t="s">
        <v>76</v>
      </c>
      <c r="B429" s="40" t="s">
        <v>77</v>
      </c>
      <c r="C429" s="8">
        <v>100000</v>
      </c>
      <c r="D429" s="8">
        <v>0</v>
      </c>
      <c r="E429" s="8">
        <v>100000</v>
      </c>
    </row>
    <row r="430" spans="1:5" x14ac:dyDescent="0.2">
      <c r="A430" s="40" t="s">
        <v>114</v>
      </c>
      <c r="B430" s="40" t="s">
        <v>115</v>
      </c>
      <c r="C430" s="8">
        <v>100000</v>
      </c>
      <c r="D430" s="8">
        <v>0</v>
      </c>
      <c r="E430" s="8">
        <v>100000</v>
      </c>
    </row>
    <row r="431" spans="1:5" x14ac:dyDescent="0.2">
      <c r="A431" s="41" t="s">
        <v>116</v>
      </c>
      <c r="B431" s="41" t="s">
        <v>117</v>
      </c>
      <c r="C431" s="9">
        <v>100000</v>
      </c>
      <c r="D431" s="9">
        <v>0</v>
      </c>
      <c r="E431" s="9">
        <v>100000</v>
      </c>
    </row>
    <row r="432" spans="1:5" x14ac:dyDescent="0.2">
      <c r="A432" s="50" t="s">
        <v>232</v>
      </c>
      <c r="B432" s="51"/>
      <c r="C432" s="13">
        <v>459500</v>
      </c>
      <c r="D432" s="13">
        <v>0</v>
      </c>
      <c r="E432" s="13">
        <v>459500</v>
      </c>
    </row>
    <row r="433" spans="1:5" x14ac:dyDescent="0.2">
      <c r="A433" s="52" t="s">
        <v>233</v>
      </c>
      <c r="B433" s="53"/>
      <c r="C433" s="14">
        <v>459500</v>
      </c>
      <c r="D433" s="14">
        <v>0</v>
      </c>
      <c r="E433" s="14">
        <v>459500</v>
      </c>
    </row>
    <row r="434" spans="1:5" x14ac:dyDescent="0.2">
      <c r="A434" s="46" t="s">
        <v>171</v>
      </c>
      <c r="B434" s="47"/>
      <c r="C434" s="15">
        <v>459500</v>
      </c>
      <c r="D434" s="15">
        <v>0</v>
      </c>
      <c r="E434" s="15">
        <v>459500</v>
      </c>
    </row>
    <row r="435" spans="1:5" x14ac:dyDescent="0.2">
      <c r="A435" s="40" t="s">
        <v>76</v>
      </c>
      <c r="B435" s="40" t="s">
        <v>77</v>
      </c>
      <c r="C435" s="8">
        <v>459500</v>
      </c>
      <c r="D435" s="8">
        <v>0</v>
      </c>
      <c r="E435" s="8">
        <v>459500</v>
      </c>
    </row>
    <row r="436" spans="1:5" x14ac:dyDescent="0.2">
      <c r="A436" s="40" t="s">
        <v>114</v>
      </c>
      <c r="B436" s="40" t="s">
        <v>115</v>
      </c>
      <c r="C436" s="8">
        <v>454500</v>
      </c>
      <c r="D436" s="8">
        <v>0</v>
      </c>
      <c r="E436" s="8">
        <v>454500</v>
      </c>
    </row>
    <row r="437" spans="1:5" x14ac:dyDescent="0.2">
      <c r="A437" s="41" t="s">
        <v>116</v>
      </c>
      <c r="B437" s="41" t="s">
        <v>117</v>
      </c>
      <c r="C437" s="9">
        <v>454500</v>
      </c>
      <c r="D437" s="9">
        <v>0</v>
      </c>
      <c r="E437" s="9">
        <v>454500</v>
      </c>
    </row>
    <row r="438" spans="1:5" x14ac:dyDescent="0.2">
      <c r="A438" s="40" t="s">
        <v>118</v>
      </c>
      <c r="B438" s="40" t="s">
        <v>119</v>
      </c>
      <c r="C438" s="8">
        <v>5000</v>
      </c>
      <c r="D438" s="8">
        <v>0</v>
      </c>
      <c r="E438" s="8">
        <v>5000</v>
      </c>
    </row>
    <row r="439" spans="1:5" x14ac:dyDescent="0.2">
      <c r="A439" s="41" t="s">
        <v>120</v>
      </c>
      <c r="B439" s="41" t="s">
        <v>121</v>
      </c>
      <c r="C439" s="9">
        <v>5000</v>
      </c>
      <c r="D439" s="9">
        <v>0</v>
      </c>
      <c r="E439" s="9">
        <v>5000</v>
      </c>
    </row>
    <row r="440" spans="1:5" x14ac:dyDescent="0.2">
      <c r="A440" s="58" t="s">
        <v>234</v>
      </c>
      <c r="B440" s="59"/>
      <c r="C440" s="12">
        <v>104500</v>
      </c>
      <c r="D440" s="12">
        <v>0</v>
      </c>
      <c r="E440" s="12">
        <v>104500</v>
      </c>
    </row>
    <row r="441" spans="1:5" x14ac:dyDescent="0.2">
      <c r="A441" s="50" t="s">
        <v>235</v>
      </c>
      <c r="B441" s="51"/>
      <c r="C441" s="13">
        <v>104500</v>
      </c>
      <c r="D441" s="13">
        <v>0</v>
      </c>
      <c r="E441" s="13">
        <v>104500</v>
      </c>
    </row>
    <row r="442" spans="1:5" x14ac:dyDescent="0.2">
      <c r="A442" s="52" t="s">
        <v>236</v>
      </c>
      <c r="B442" s="53"/>
      <c r="C442" s="14">
        <v>104500</v>
      </c>
      <c r="D442" s="14">
        <v>0</v>
      </c>
      <c r="E442" s="14">
        <v>104500</v>
      </c>
    </row>
    <row r="443" spans="1:5" x14ac:dyDescent="0.2">
      <c r="A443" s="46" t="s">
        <v>171</v>
      </c>
      <c r="B443" s="47"/>
      <c r="C443" s="15">
        <v>4500</v>
      </c>
      <c r="D443" s="15">
        <v>0</v>
      </c>
      <c r="E443" s="15">
        <v>4500</v>
      </c>
    </row>
    <row r="444" spans="1:5" x14ac:dyDescent="0.2">
      <c r="A444" s="46" t="s">
        <v>190</v>
      </c>
      <c r="B444" s="47"/>
      <c r="C444" s="15">
        <v>100000</v>
      </c>
      <c r="D444" s="15">
        <v>0</v>
      </c>
      <c r="E444" s="15">
        <v>100000</v>
      </c>
    </row>
    <row r="445" spans="1:5" x14ac:dyDescent="0.2">
      <c r="A445" s="40" t="s">
        <v>76</v>
      </c>
      <c r="B445" s="40" t="s">
        <v>77</v>
      </c>
      <c r="C445" s="8">
        <v>104500</v>
      </c>
      <c r="D445" s="8">
        <v>0</v>
      </c>
      <c r="E445" s="8">
        <v>104500</v>
      </c>
    </row>
    <row r="446" spans="1:5" x14ac:dyDescent="0.2">
      <c r="A446" s="40" t="s">
        <v>86</v>
      </c>
      <c r="B446" s="40" t="s">
        <v>87</v>
      </c>
      <c r="C446" s="8">
        <v>4500</v>
      </c>
      <c r="D446" s="8">
        <v>0</v>
      </c>
      <c r="E446" s="8">
        <v>4500</v>
      </c>
    </row>
    <row r="447" spans="1:5" x14ac:dyDescent="0.2">
      <c r="A447" s="41" t="s">
        <v>92</v>
      </c>
      <c r="B447" s="41" t="s">
        <v>93</v>
      </c>
      <c r="C447" s="9">
        <v>2000</v>
      </c>
      <c r="D447" s="9">
        <v>0</v>
      </c>
      <c r="E447" s="9">
        <v>2000</v>
      </c>
    </row>
    <row r="448" spans="1:5" x14ac:dyDescent="0.2">
      <c r="A448" s="41" t="s">
        <v>96</v>
      </c>
      <c r="B448" s="41" t="s">
        <v>97</v>
      </c>
      <c r="C448" s="9">
        <v>2500</v>
      </c>
      <c r="D448" s="9">
        <v>0</v>
      </c>
      <c r="E448" s="9">
        <v>2500</v>
      </c>
    </row>
    <row r="449" spans="1:5" x14ac:dyDescent="0.2">
      <c r="A449" s="40" t="s">
        <v>118</v>
      </c>
      <c r="B449" s="40" t="s">
        <v>119</v>
      </c>
      <c r="C449" s="8">
        <v>100000</v>
      </c>
      <c r="D449" s="8">
        <v>0</v>
      </c>
      <c r="E449" s="8">
        <v>100000</v>
      </c>
    </row>
    <row r="450" spans="1:5" x14ac:dyDescent="0.2">
      <c r="A450" s="41" t="s">
        <v>120</v>
      </c>
      <c r="B450" s="41" t="s">
        <v>121</v>
      </c>
      <c r="C450" s="9">
        <v>100000</v>
      </c>
      <c r="D450" s="9">
        <v>0</v>
      </c>
      <c r="E450" s="9">
        <v>100000</v>
      </c>
    </row>
    <row r="451" spans="1:5" x14ac:dyDescent="0.2">
      <c r="A451" s="58" t="s">
        <v>237</v>
      </c>
      <c r="B451" s="59"/>
      <c r="C451" s="12">
        <v>35000</v>
      </c>
      <c r="D451" s="12">
        <v>0</v>
      </c>
      <c r="E451" s="12">
        <v>35000</v>
      </c>
    </row>
    <row r="452" spans="1:5" x14ac:dyDescent="0.2">
      <c r="A452" s="50" t="s">
        <v>238</v>
      </c>
      <c r="B452" s="51"/>
      <c r="C452" s="13">
        <v>35000</v>
      </c>
      <c r="D452" s="13">
        <v>0</v>
      </c>
      <c r="E452" s="13">
        <v>35000</v>
      </c>
    </row>
    <row r="453" spans="1:5" x14ac:dyDescent="0.2">
      <c r="A453" s="52" t="s">
        <v>239</v>
      </c>
      <c r="B453" s="53"/>
      <c r="C453" s="14">
        <v>35000</v>
      </c>
      <c r="D453" s="14">
        <v>0</v>
      </c>
      <c r="E453" s="14">
        <v>35000</v>
      </c>
    </row>
    <row r="454" spans="1:5" x14ac:dyDescent="0.2">
      <c r="A454" s="46" t="s">
        <v>171</v>
      </c>
      <c r="B454" s="47"/>
      <c r="C454" s="15">
        <v>35000</v>
      </c>
      <c r="D454" s="15">
        <v>0</v>
      </c>
      <c r="E454" s="15">
        <v>35000</v>
      </c>
    </row>
    <row r="455" spans="1:5" x14ac:dyDescent="0.2">
      <c r="A455" s="40" t="s">
        <v>76</v>
      </c>
      <c r="B455" s="40" t="s">
        <v>77</v>
      </c>
      <c r="C455" s="8">
        <v>35000</v>
      </c>
      <c r="D455" s="8">
        <v>0</v>
      </c>
      <c r="E455" s="8">
        <v>35000</v>
      </c>
    </row>
    <row r="456" spans="1:5" x14ac:dyDescent="0.2">
      <c r="A456" s="40" t="s">
        <v>118</v>
      </c>
      <c r="B456" s="40" t="s">
        <v>119</v>
      </c>
      <c r="C456" s="8">
        <v>35000</v>
      </c>
      <c r="D456" s="8">
        <v>0</v>
      </c>
      <c r="E456" s="8">
        <v>35000</v>
      </c>
    </row>
    <row r="457" spans="1:5" x14ac:dyDescent="0.2">
      <c r="A457" s="41" t="s">
        <v>120</v>
      </c>
      <c r="B457" s="41" t="s">
        <v>121</v>
      </c>
      <c r="C457" s="9">
        <v>35000</v>
      </c>
      <c r="D457" s="9">
        <v>0</v>
      </c>
      <c r="E457" s="9">
        <v>35000</v>
      </c>
    </row>
    <row r="458" spans="1:5" x14ac:dyDescent="0.2">
      <c r="A458" s="58" t="s">
        <v>240</v>
      </c>
      <c r="B458" s="59"/>
      <c r="C458" s="12">
        <v>800000</v>
      </c>
      <c r="D458" s="12">
        <v>0</v>
      </c>
      <c r="E458" s="12">
        <v>800000</v>
      </c>
    </row>
    <row r="459" spans="1:5" x14ac:dyDescent="0.2">
      <c r="A459" s="50" t="s">
        <v>241</v>
      </c>
      <c r="B459" s="51"/>
      <c r="C459" s="13">
        <v>400000</v>
      </c>
      <c r="D459" s="13">
        <v>0</v>
      </c>
      <c r="E459" s="13">
        <v>400000</v>
      </c>
    </row>
    <row r="460" spans="1:5" x14ac:dyDescent="0.2">
      <c r="A460" s="52" t="s">
        <v>242</v>
      </c>
      <c r="B460" s="53"/>
      <c r="C460" s="14">
        <v>400000</v>
      </c>
      <c r="D460" s="14">
        <v>0</v>
      </c>
      <c r="E460" s="14">
        <v>400000</v>
      </c>
    </row>
    <row r="461" spans="1:5" x14ac:dyDescent="0.2">
      <c r="A461" s="46" t="s">
        <v>171</v>
      </c>
      <c r="B461" s="47"/>
      <c r="C461" s="15">
        <v>400000</v>
      </c>
      <c r="D461" s="15">
        <v>0</v>
      </c>
      <c r="E461" s="15">
        <v>400000</v>
      </c>
    </row>
    <row r="462" spans="1:5" x14ac:dyDescent="0.2">
      <c r="A462" s="40" t="s">
        <v>76</v>
      </c>
      <c r="B462" s="40" t="s">
        <v>77</v>
      </c>
      <c r="C462" s="8">
        <v>400000</v>
      </c>
      <c r="D462" s="8">
        <v>0</v>
      </c>
      <c r="E462" s="8">
        <v>400000</v>
      </c>
    </row>
    <row r="463" spans="1:5" x14ac:dyDescent="0.2">
      <c r="A463" s="40" t="s">
        <v>86</v>
      </c>
      <c r="B463" s="40" t="s">
        <v>87</v>
      </c>
      <c r="C463" s="8">
        <v>50000</v>
      </c>
      <c r="D463" s="8">
        <v>0</v>
      </c>
      <c r="E463" s="8">
        <v>50000</v>
      </c>
    </row>
    <row r="464" spans="1:5" x14ac:dyDescent="0.2">
      <c r="A464" s="41" t="s">
        <v>92</v>
      </c>
      <c r="B464" s="41" t="s">
        <v>93</v>
      </c>
      <c r="C464" s="9">
        <v>50000</v>
      </c>
      <c r="D464" s="9">
        <v>0</v>
      </c>
      <c r="E464" s="9">
        <v>50000</v>
      </c>
    </row>
    <row r="465" spans="1:5" x14ac:dyDescent="0.2">
      <c r="A465" s="40" t="s">
        <v>118</v>
      </c>
      <c r="B465" s="40" t="s">
        <v>119</v>
      </c>
      <c r="C465" s="8">
        <v>350000</v>
      </c>
      <c r="D465" s="8">
        <v>0</v>
      </c>
      <c r="E465" s="8">
        <v>350000</v>
      </c>
    </row>
    <row r="466" spans="1:5" x14ac:dyDescent="0.2">
      <c r="A466" s="41" t="s">
        <v>120</v>
      </c>
      <c r="B466" s="41" t="s">
        <v>121</v>
      </c>
      <c r="C466" s="9">
        <v>350000</v>
      </c>
      <c r="D466" s="9">
        <v>0</v>
      </c>
      <c r="E466" s="9">
        <v>350000</v>
      </c>
    </row>
    <row r="467" spans="1:5" x14ac:dyDescent="0.2">
      <c r="A467" s="50" t="s">
        <v>243</v>
      </c>
      <c r="B467" s="51"/>
      <c r="C467" s="13">
        <v>400000</v>
      </c>
      <c r="D467" s="13">
        <v>0</v>
      </c>
      <c r="E467" s="13">
        <v>400000</v>
      </c>
    </row>
    <row r="468" spans="1:5" x14ac:dyDescent="0.2">
      <c r="A468" s="52" t="s">
        <v>242</v>
      </c>
      <c r="B468" s="53"/>
      <c r="C468" s="14">
        <v>400000</v>
      </c>
      <c r="D468" s="14">
        <v>0</v>
      </c>
      <c r="E468" s="14">
        <v>400000</v>
      </c>
    </row>
    <row r="469" spans="1:5" x14ac:dyDescent="0.2">
      <c r="A469" s="46" t="s">
        <v>190</v>
      </c>
      <c r="B469" s="47"/>
      <c r="C469" s="15">
        <v>400000</v>
      </c>
      <c r="D469" s="15">
        <v>0</v>
      </c>
      <c r="E469" s="15">
        <v>400000</v>
      </c>
    </row>
    <row r="470" spans="1:5" x14ac:dyDescent="0.2">
      <c r="A470" s="40" t="s">
        <v>128</v>
      </c>
      <c r="B470" s="40" t="s">
        <v>129</v>
      </c>
      <c r="C470" s="8">
        <v>400000</v>
      </c>
      <c r="D470" s="8">
        <v>0</v>
      </c>
      <c r="E470" s="8">
        <v>400000</v>
      </c>
    </row>
    <row r="471" spans="1:5" x14ac:dyDescent="0.2">
      <c r="A471" s="40" t="s">
        <v>136</v>
      </c>
      <c r="B471" s="40" t="s">
        <v>137</v>
      </c>
      <c r="C471" s="8">
        <v>400000</v>
      </c>
      <c r="D471" s="8">
        <v>0</v>
      </c>
      <c r="E471" s="8">
        <v>400000</v>
      </c>
    </row>
    <row r="472" spans="1:5" x14ac:dyDescent="0.2">
      <c r="A472" s="41" t="s">
        <v>138</v>
      </c>
      <c r="B472" s="41" t="s">
        <v>139</v>
      </c>
      <c r="C472" s="9">
        <v>400000</v>
      </c>
      <c r="D472" s="9">
        <v>0</v>
      </c>
      <c r="E472" s="9">
        <v>400000</v>
      </c>
    </row>
    <row r="473" spans="1:5" x14ac:dyDescent="0.2">
      <c r="A473" s="58" t="s">
        <v>244</v>
      </c>
      <c r="B473" s="59"/>
      <c r="C473" s="12">
        <v>1213500</v>
      </c>
      <c r="D473" s="12">
        <v>-250000</v>
      </c>
      <c r="E473" s="12">
        <v>963500</v>
      </c>
    </row>
    <row r="474" spans="1:5" x14ac:dyDescent="0.2">
      <c r="A474" s="50" t="s">
        <v>245</v>
      </c>
      <c r="B474" s="51"/>
      <c r="C474" s="13">
        <v>205000</v>
      </c>
      <c r="D474" s="13">
        <v>0</v>
      </c>
      <c r="E474" s="13">
        <v>205000</v>
      </c>
    </row>
    <row r="475" spans="1:5" x14ac:dyDescent="0.2">
      <c r="A475" s="52" t="s">
        <v>246</v>
      </c>
      <c r="B475" s="53"/>
      <c r="C475" s="14">
        <v>205000</v>
      </c>
      <c r="D475" s="14">
        <v>0</v>
      </c>
      <c r="E475" s="14">
        <v>205000</v>
      </c>
    </row>
    <row r="476" spans="1:5" x14ac:dyDescent="0.2">
      <c r="A476" s="46" t="s">
        <v>171</v>
      </c>
      <c r="B476" s="47"/>
      <c r="C476" s="15">
        <v>205000</v>
      </c>
      <c r="D476" s="15">
        <v>0</v>
      </c>
      <c r="E476" s="15">
        <v>205000</v>
      </c>
    </row>
    <row r="477" spans="1:5" x14ac:dyDescent="0.2">
      <c r="A477" s="40" t="s">
        <v>76</v>
      </c>
      <c r="B477" s="40" t="s">
        <v>77</v>
      </c>
      <c r="C477" s="8">
        <v>205000</v>
      </c>
      <c r="D477" s="8">
        <v>0</v>
      </c>
      <c r="E477" s="8">
        <v>205000</v>
      </c>
    </row>
    <row r="478" spans="1:5" x14ac:dyDescent="0.2">
      <c r="A478" s="40" t="s">
        <v>118</v>
      </c>
      <c r="B478" s="40" t="s">
        <v>119</v>
      </c>
      <c r="C478" s="8">
        <v>205000</v>
      </c>
      <c r="D478" s="8">
        <v>0</v>
      </c>
      <c r="E478" s="8">
        <v>205000</v>
      </c>
    </row>
    <row r="479" spans="1:5" x14ac:dyDescent="0.2">
      <c r="A479" s="41" t="s">
        <v>120</v>
      </c>
      <c r="B479" s="41" t="s">
        <v>121</v>
      </c>
      <c r="C479" s="9">
        <v>205000</v>
      </c>
      <c r="D479" s="9">
        <v>0</v>
      </c>
      <c r="E479" s="9">
        <v>205000</v>
      </c>
    </row>
    <row r="480" spans="1:5" x14ac:dyDescent="0.2">
      <c r="A480" s="50" t="s">
        <v>247</v>
      </c>
      <c r="B480" s="51"/>
      <c r="C480" s="13">
        <v>95000</v>
      </c>
      <c r="D480" s="13">
        <v>0</v>
      </c>
      <c r="E480" s="13">
        <v>95000</v>
      </c>
    </row>
    <row r="481" spans="1:5" x14ac:dyDescent="0.2">
      <c r="A481" s="52" t="s">
        <v>246</v>
      </c>
      <c r="B481" s="53"/>
      <c r="C481" s="14">
        <v>95000</v>
      </c>
      <c r="D481" s="14">
        <v>0</v>
      </c>
      <c r="E481" s="14">
        <v>95000</v>
      </c>
    </row>
    <row r="482" spans="1:5" x14ac:dyDescent="0.2">
      <c r="A482" s="46" t="s">
        <v>171</v>
      </c>
      <c r="B482" s="47"/>
      <c r="C482" s="15">
        <v>94000</v>
      </c>
      <c r="D482" s="15">
        <v>0</v>
      </c>
      <c r="E482" s="15">
        <v>94000</v>
      </c>
    </row>
    <row r="483" spans="1:5" x14ac:dyDescent="0.2">
      <c r="A483" s="46" t="s">
        <v>182</v>
      </c>
      <c r="B483" s="47"/>
      <c r="C483" s="15">
        <v>1000</v>
      </c>
      <c r="D483" s="15">
        <v>0</v>
      </c>
      <c r="E483" s="15">
        <v>1000</v>
      </c>
    </row>
    <row r="484" spans="1:5" x14ac:dyDescent="0.2">
      <c r="A484" s="40" t="s">
        <v>76</v>
      </c>
      <c r="B484" s="40" t="s">
        <v>77</v>
      </c>
      <c r="C484" s="8">
        <v>90000</v>
      </c>
      <c r="D484" s="8">
        <v>0</v>
      </c>
      <c r="E484" s="8">
        <v>90000</v>
      </c>
    </row>
    <row r="485" spans="1:5" x14ac:dyDescent="0.2">
      <c r="A485" s="40" t="s">
        <v>86</v>
      </c>
      <c r="B485" s="40" t="s">
        <v>87</v>
      </c>
      <c r="C485" s="8">
        <v>35000</v>
      </c>
      <c r="D485" s="8">
        <v>0</v>
      </c>
      <c r="E485" s="8">
        <v>35000</v>
      </c>
    </row>
    <row r="486" spans="1:5" x14ac:dyDescent="0.2">
      <c r="A486" s="41" t="s">
        <v>90</v>
      </c>
      <c r="B486" s="41" t="s">
        <v>91</v>
      </c>
      <c r="C486" s="9">
        <v>5000</v>
      </c>
      <c r="D486" s="9">
        <v>0</v>
      </c>
      <c r="E486" s="9">
        <v>5000</v>
      </c>
    </row>
    <row r="487" spans="1:5" x14ac:dyDescent="0.2">
      <c r="A487" s="41" t="s">
        <v>92</v>
      </c>
      <c r="B487" s="41" t="s">
        <v>93</v>
      </c>
      <c r="C487" s="9">
        <v>30000</v>
      </c>
      <c r="D487" s="9">
        <v>0</v>
      </c>
      <c r="E487" s="9">
        <v>30000</v>
      </c>
    </row>
    <row r="488" spans="1:5" x14ac:dyDescent="0.2">
      <c r="A488" s="40" t="s">
        <v>118</v>
      </c>
      <c r="B488" s="40" t="s">
        <v>119</v>
      </c>
      <c r="C488" s="8">
        <v>55000</v>
      </c>
      <c r="D488" s="8">
        <v>0</v>
      </c>
      <c r="E488" s="8">
        <v>55000</v>
      </c>
    </row>
    <row r="489" spans="1:5" x14ac:dyDescent="0.2">
      <c r="A489" s="41" t="s">
        <v>120</v>
      </c>
      <c r="B489" s="41" t="s">
        <v>121</v>
      </c>
      <c r="C489" s="9">
        <v>55000</v>
      </c>
      <c r="D489" s="9">
        <v>0</v>
      </c>
      <c r="E489" s="9">
        <v>55000</v>
      </c>
    </row>
    <row r="490" spans="1:5" x14ac:dyDescent="0.2">
      <c r="A490" s="40" t="s">
        <v>128</v>
      </c>
      <c r="B490" s="40" t="s">
        <v>129</v>
      </c>
      <c r="C490" s="8">
        <v>5000</v>
      </c>
      <c r="D490" s="8">
        <v>0</v>
      </c>
      <c r="E490" s="8">
        <v>5000</v>
      </c>
    </row>
    <row r="491" spans="1:5" x14ac:dyDescent="0.2">
      <c r="A491" s="40" t="s">
        <v>136</v>
      </c>
      <c r="B491" s="40" t="s">
        <v>137</v>
      </c>
      <c r="C491" s="8">
        <v>5000</v>
      </c>
      <c r="D491" s="8">
        <v>0</v>
      </c>
      <c r="E491" s="8">
        <v>5000</v>
      </c>
    </row>
    <row r="492" spans="1:5" x14ac:dyDescent="0.2">
      <c r="A492" s="41" t="s">
        <v>140</v>
      </c>
      <c r="B492" s="41" t="s">
        <v>141</v>
      </c>
      <c r="C492" s="9">
        <v>5000</v>
      </c>
      <c r="D492" s="9">
        <v>0</v>
      </c>
      <c r="E492" s="9">
        <v>5000</v>
      </c>
    </row>
    <row r="493" spans="1:5" x14ac:dyDescent="0.2">
      <c r="A493" s="50" t="s">
        <v>248</v>
      </c>
      <c r="B493" s="51"/>
      <c r="C493" s="13">
        <v>300000</v>
      </c>
      <c r="D493" s="13">
        <v>0</v>
      </c>
      <c r="E493" s="13">
        <v>300000</v>
      </c>
    </row>
    <row r="494" spans="1:5" x14ac:dyDescent="0.2">
      <c r="A494" s="52" t="s">
        <v>246</v>
      </c>
      <c r="B494" s="53"/>
      <c r="C494" s="14">
        <v>300000</v>
      </c>
      <c r="D494" s="14">
        <v>0</v>
      </c>
      <c r="E494" s="14">
        <v>300000</v>
      </c>
    </row>
    <row r="495" spans="1:5" x14ac:dyDescent="0.2">
      <c r="A495" s="46" t="s">
        <v>171</v>
      </c>
      <c r="B495" s="47"/>
      <c r="C495" s="15">
        <v>300000</v>
      </c>
      <c r="D495" s="15">
        <v>0</v>
      </c>
      <c r="E495" s="15">
        <v>300000</v>
      </c>
    </row>
    <row r="496" spans="1:5" x14ac:dyDescent="0.2">
      <c r="A496" s="40" t="s">
        <v>76</v>
      </c>
      <c r="B496" s="40" t="s">
        <v>77</v>
      </c>
      <c r="C496" s="8">
        <v>300000</v>
      </c>
      <c r="D496" s="8">
        <v>0</v>
      </c>
      <c r="E496" s="8">
        <v>300000</v>
      </c>
    </row>
    <row r="497" spans="1:5" x14ac:dyDescent="0.2">
      <c r="A497" s="40" t="s">
        <v>118</v>
      </c>
      <c r="B497" s="40" t="s">
        <v>119</v>
      </c>
      <c r="C497" s="8">
        <v>300000</v>
      </c>
      <c r="D497" s="8">
        <v>0</v>
      </c>
      <c r="E497" s="8">
        <v>300000</v>
      </c>
    </row>
    <row r="498" spans="1:5" x14ac:dyDescent="0.2">
      <c r="A498" s="41" t="s">
        <v>120</v>
      </c>
      <c r="B498" s="41" t="s">
        <v>121</v>
      </c>
      <c r="C498" s="9">
        <v>300000</v>
      </c>
      <c r="D498" s="9">
        <v>0</v>
      </c>
      <c r="E498" s="9">
        <v>300000</v>
      </c>
    </row>
    <row r="499" spans="1:5" x14ac:dyDescent="0.2">
      <c r="A499" s="50" t="s">
        <v>249</v>
      </c>
      <c r="B499" s="51"/>
      <c r="C499" s="13">
        <v>13500</v>
      </c>
      <c r="D499" s="13">
        <v>0</v>
      </c>
      <c r="E499" s="13">
        <v>13500</v>
      </c>
    </row>
    <row r="500" spans="1:5" x14ac:dyDescent="0.2">
      <c r="A500" s="52" t="s">
        <v>246</v>
      </c>
      <c r="B500" s="53"/>
      <c r="C500" s="14">
        <v>13500</v>
      </c>
      <c r="D500" s="14">
        <v>0</v>
      </c>
      <c r="E500" s="14">
        <v>13500</v>
      </c>
    </row>
    <row r="501" spans="1:5" x14ac:dyDescent="0.2">
      <c r="A501" s="46" t="s">
        <v>171</v>
      </c>
      <c r="B501" s="47"/>
      <c r="C501" s="15">
        <v>13500</v>
      </c>
      <c r="D501" s="15">
        <v>0</v>
      </c>
      <c r="E501" s="15">
        <v>13500</v>
      </c>
    </row>
    <row r="502" spans="1:5" x14ac:dyDescent="0.2">
      <c r="A502" s="40" t="s">
        <v>76</v>
      </c>
      <c r="B502" s="40" t="s">
        <v>77</v>
      </c>
      <c r="C502" s="8">
        <v>13500</v>
      </c>
      <c r="D502" s="8">
        <v>0</v>
      </c>
      <c r="E502" s="8">
        <v>13500</v>
      </c>
    </row>
    <row r="503" spans="1:5" x14ac:dyDescent="0.2">
      <c r="A503" s="40" t="s">
        <v>118</v>
      </c>
      <c r="B503" s="40" t="s">
        <v>119</v>
      </c>
      <c r="C503" s="8">
        <v>13500</v>
      </c>
      <c r="D503" s="8">
        <v>0</v>
      </c>
      <c r="E503" s="8">
        <v>13500</v>
      </c>
    </row>
    <row r="504" spans="1:5" x14ac:dyDescent="0.2">
      <c r="A504" s="41" t="s">
        <v>120</v>
      </c>
      <c r="B504" s="41" t="s">
        <v>121</v>
      </c>
      <c r="C504" s="9">
        <v>13500</v>
      </c>
      <c r="D504" s="9">
        <v>0</v>
      </c>
      <c r="E504" s="9">
        <v>13500</v>
      </c>
    </row>
    <row r="505" spans="1:5" x14ac:dyDescent="0.2">
      <c r="A505" s="50" t="s">
        <v>250</v>
      </c>
      <c r="B505" s="51"/>
      <c r="C505" s="13">
        <v>300000</v>
      </c>
      <c r="D505" s="13">
        <v>-250000</v>
      </c>
      <c r="E505" s="13">
        <v>50000</v>
      </c>
    </row>
    <row r="506" spans="1:5" x14ac:dyDescent="0.2">
      <c r="A506" s="52" t="s">
        <v>186</v>
      </c>
      <c r="B506" s="53"/>
      <c r="C506" s="14">
        <v>300000</v>
      </c>
      <c r="D506" s="14">
        <v>-250000</v>
      </c>
      <c r="E506" s="14">
        <v>50000</v>
      </c>
    </row>
    <row r="507" spans="1:5" x14ac:dyDescent="0.2">
      <c r="A507" s="46" t="s">
        <v>171</v>
      </c>
      <c r="B507" s="47"/>
      <c r="C507" s="15">
        <v>300000</v>
      </c>
      <c r="D507" s="15">
        <v>-250000</v>
      </c>
      <c r="E507" s="15">
        <v>50000</v>
      </c>
    </row>
    <row r="508" spans="1:5" x14ac:dyDescent="0.2">
      <c r="A508" s="40" t="s">
        <v>76</v>
      </c>
      <c r="B508" s="40" t="s">
        <v>77</v>
      </c>
      <c r="C508" s="8">
        <v>300000</v>
      </c>
      <c r="D508" s="8">
        <v>-250000</v>
      </c>
      <c r="E508" s="8">
        <v>50000</v>
      </c>
    </row>
    <row r="509" spans="1:5" x14ac:dyDescent="0.2">
      <c r="A509" s="40" t="s">
        <v>104</v>
      </c>
      <c r="B509" s="40" t="s">
        <v>105</v>
      </c>
      <c r="C509" s="8">
        <v>300000</v>
      </c>
      <c r="D509" s="8">
        <v>-250000</v>
      </c>
      <c r="E509" s="8">
        <v>50000</v>
      </c>
    </row>
    <row r="510" spans="1:5" x14ac:dyDescent="0.2">
      <c r="A510" s="41" t="s">
        <v>106</v>
      </c>
      <c r="B510" s="41" t="s">
        <v>107</v>
      </c>
      <c r="C510" s="9">
        <v>300000</v>
      </c>
      <c r="D510" s="9">
        <v>-250000</v>
      </c>
      <c r="E510" s="9">
        <v>50000</v>
      </c>
    </row>
    <row r="511" spans="1:5" x14ac:dyDescent="0.2">
      <c r="A511" s="50" t="s">
        <v>251</v>
      </c>
      <c r="B511" s="51"/>
      <c r="C511" s="13">
        <v>300000</v>
      </c>
      <c r="D511" s="13">
        <v>0</v>
      </c>
      <c r="E511" s="13">
        <v>300000</v>
      </c>
    </row>
    <row r="512" spans="1:5" x14ac:dyDescent="0.2">
      <c r="A512" s="52" t="s">
        <v>246</v>
      </c>
      <c r="B512" s="53"/>
      <c r="C512" s="14">
        <v>300000</v>
      </c>
      <c r="D512" s="14">
        <v>0</v>
      </c>
      <c r="E512" s="14">
        <v>300000</v>
      </c>
    </row>
    <row r="513" spans="1:5" x14ac:dyDescent="0.2">
      <c r="A513" s="46" t="s">
        <v>178</v>
      </c>
      <c r="B513" s="47"/>
      <c r="C513" s="15">
        <v>300000</v>
      </c>
      <c r="D513" s="15">
        <v>0</v>
      </c>
      <c r="E513" s="15">
        <v>300000</v>
      </c>
    </row>
    <row r="514" spans="1:5" x14ac:dyDescent="0.2">
      <c r="A514" s="40" t="s">
        <v>128</v>
      </c>
      <c r="B514" s="40" t="s">
        <v>129</v>
      </c>
      <c r="C514" s="8">
        <v>300000</v>
      </c>
      <c r="D514" s="8">
        <v>0</v>
      </c>
      <c r="E514" s="8">
        <v>300000</v>
      </c>
    </row>
    <row r="515" spans="1:5" x14ac:dyDescent="0.2">
      <c r="A515" s="40" t="s">
        <v>130</v>
      </c>
      <c r="B515" s="40" t="s">
        <v>131</v>
      </c>
      <c r="C515" s="8">
        <v>150000</v>
      </c>
      <c r="D515" s="8">
        <v>0</v>
      </c>
      <c r="E515" s="8">
        <v>150000</v>
      </c>
    </row>
    <row r="516" spans="1:5" x14ac:dyDescent="0.2">
      <c r="A516" s="41" t="s">
        <v>132</v>
      </c>
      <c r="B516" s="41" t="s">
        <v>133</v>
      </c>
      <c r="C516" s="9">
        <v>150000</v>
      </c>
      <c r="D516" s="9">
        <v>0</v>
      </c>
      <c r="E516" s="9">
        <v>150000</v>
      </c>
    </row>
    <row r="517" spans="1:5" x14ac:dyDescent="0.2">
      <c r="A517" s="40" t="s">
        <v>136</v>
      </c>
      <c r="B517" s="40" t="s">
        <v>137</v>
      </c>
      <c r="C517" s="8">
        <v>150000</v>
      </c>
      <c r="D517" s="8">
        <v>0</v>
      </c>
      <c r="E517" s="8">
        <v>150000</v>
      </c>
    </row>
    <row r="518" spans="1:5" x14ac:dyDescent="0.2">
      <c r="A518" s="41" t="s">
        <v>144</v>
      </c>
      <c r="B518" s="41" t="s">
        <v>145</v>
      </c>
      <c r="C518" s="9">
        <v>150000</v>
      </c>
      <c r="D518" s="9">
        <v>0</v>
      </c>
      <c r="E518" s="9">
        <v>150000</v>
      </c>
    </row>
    <row r="519" spans="1:5" x14ac:dyDescent="0.2">
      <c r="A519" s="58" t="s">
        <v>252</v>
      </c>
      <c r="B519" s="59"/>
      <c r="C519" s="12">
        <v>2503700</v>
      </c>
      <c r="D519" s="12">
        <v>-1930000</v>
      </c>
      <c r="E519" s="12">
        <v>573700</v>
      </c>
    </row>
    <row r="520" spans="1:5" x14ac:dyDescent="0.2">
      <c r="A520" s="50" t="s">
        <v>253</v>
      </c>
      <c r="B520" s="51"/>
      <c r="C520" s="13">
        <v>53700</v>
      </c>
      <c r="D520" s="13">
        <v>20000</v>
      </c>
      <c r="E520" s="13">
        <v>73700</v>
      </c>
    </row>
    <row r="521" spans="1:5" x14ac:dyDescent="0.2">
      <c r="A521" s="52" t="s">
        <v>254</v>
      </c>
      <c r="B521" s="53"/>
      <c r="C521" s="14">
        <v>53700</v>
      </c>
      <c r="D521" s="14">
        <v>20000</v>
      </c>
      <c r="E521" s="14">
        <v>73700</v>
      </c>
    </row>
    <row r="522" spans="1:5" x14ac:dyDescent="0.2">
      <c r="A522" s="46" t="s">
        <v>171</v>
      </c>
      <c r="B522" s="47"/>
      <c r="C522" s="15">
        <v>53700</v>
      </c>
      <c r="D522" s="15">
        <v>20000</v>
      </c>
      <c r="E522" s="15">
        <v>73700</v>
      </c>
    </row>
    <row r="523" spans="1:5" x14ac:dyDescent="0.2">
      <c r="A523" s="40" t="s">
        <v>76</v>
      </c>
      <c r="B523" s="40" t="s">
        <v>77</v>
      </c>
      <c r="C523" s="8">
        <v>3700</v>
      </c>
      <c r="D523" s="8">
        <v>20000</v>
      </c>
      <c r="E523" s="8">
        <v>23700</v>
      </c>
    </row>
    <row r="524" spans="1:5" x14ac:dyDescent="0.2">
      <c r="A524" s="40" t="s">
        <v>86</v>
      </c>
      <c r="B524" s="40" t="s">
        <v>87</v>
      </c>
      <c r="C524" s="8">
        <v>0</v>
      </c>
      <c r="D524" s="8">
        <v>20000</v>
      </c>
      <c r="E524" s="8">
        <v>20000</v>
      </c>
    </row>
    <row r="525" spans="1:5" x14ac:dyDescent="0.2">
      <c r="A525" s="41" t="s">
        <v>92</v>
      </c>
      <c r="B525" s="41" t="s">
        <v>93</v>
      </c>
      <c r="C525" s="9">
        <v>0</v>
      </c>
      <c r="D525" s="9">
        <v>20000</v>
      </c>
      <c r="E525" s="9">
        <v>20000</v>
      </c>
    </row>
    <row r="526" spans="1:5" x14ac:dyDescent="0.2">
      <c r="A526" s="40" t="s">
        <v>118</v>
      </c>
      <c r="B526" s="40" t="s">
        <v>119</v>
      </c>
      <c r="C526" s="8">
        <v>3700</v>
      </c>
      <c r="D526" s="8">
        <v>0</v>
      </c>
      <c r="E526" s="8">
        <v>3700</v>
      </c>
    </row>
    <row r="527" spans="1:5" x14ac:dyDescent="0.2">
      <c r="A527" s="41" t="s">
        <v>120</v>
      </c>
      <c r="B527" s="41" t="s">
        <v>121</v>
      </c>
      <c r="C527" s="9">
        <v>3700</v>
      </c>
      <c r="D527" s="9">
        <v>0</v>
      </c>
      <c r="E527" s="9">
        <v>3700</v>
      </c>
    </row>
    <row r="528" spans="1:5" x14ac:dyDescent="0.2">
      <c r="A528" s="40" t="s">
        <v>128</v>
      </c>
      <c r="B528" s="40" t="s">
        <v>129</v>
      </c>
      <c r="C528" s="8">
        <v>50000</v>
      </c>
      <c r="D528" s="8">
        <v>0</v>
      </c>
      <c r="E528" s="8">
        <v>50000</v>
      </c>
    </row>
    <row r="529" spans="1:5" x14ac:dyDescent="0.2">
      <c r="A529" s="40" t="s">
        <v>136</v>
      </c>
      <c r="B529" s="40" t="s">
        <v>137</v>
      </c>
      <c r="C529" s="8">
        <v>50000</v>
      </c>
      <c r="D529" s="8">
        <v>0</v>
      </c>
      <c r="E529" s="8">
        <v>50000</v>
      </c>
    </row>
    <row r="530" spans="1:5" x14ac:dyDescent="0.2">
      <c r="A530" s="41" t="s">
        <v>140</v>
      </c>
      <c r="B530" s="41" t="s">
        <v>141</v>
      </c>
      <c r="C530" s="9">
        <v>50000</v>
      </c>
      <c r="D530" s="9">
        <v>0</v>
      </c>
      <c r="E530" s="9">
        <v>50000</v>
      </c>
    </row>
    <row r="531" spans="1:5" x14ac:dyDescent="0.2">
      <c r="A531" s="50" t="s">
        <v>255</v>
      </c>
      <c r="B531" s="51"/>
      <c r="C531" s="13">
        <v>350000</v>
      </c>
      <c r="D531" s="13">
        <v>0</v>
      </c>
      <c r="E531" s="13">
        <v>350000</v>
      </c>
    </row>
    <row r="532" spans="1:5" x14ac:dyDescent="0.2">
      <c r="A532" s="52" t="s">
        <v>256</v>
      </c>
      <c r="B532" s="53"/>
      <c r="C532" s="14">
        <v>350000</v>
      </c>
      <c r="D532" s="14">
        <v>0</v>
      </c>
      <c r="E532" s="14">
        <v>350000</v>
      </c>
    </row>
    <row r="533" spans="1:5" x14ac:dyDescent="0.2">
      <c r="A533" s="46" t="s">
        <v>171</v>
      </c>
      <c r="B533" s="47"/>
      <c r="C533" s="15">
        <v>350000</v>
      </c>
      <c r="D533" s="15">
        <v>0</v>
      </c>
      <c r="E533" s="15">
        <v>350000</v>
      </c>
    </row>
    <row r="534" spans="1:5" x14ac:dyDescent="0.2">
      <c r="A534" s="40" t="s">
        <v>76</v>
      </c>
      <c r="B534" s="40" t="s">
        <v>77</v>
      </c>
      <c r="C534" s="8">
        <v>350000</v>
      </c>
      <c r="D534" s="8">
        <v>0</v>
      </c>
      <c r="E534" s="8">
        <v>350000</v>
      </c>
    </row>
    <row r="535" spans="1:5" x14ac:dyDescent="0.2">
      <c r="A535" s="40" t="s">
        <v>118</v>
      </c>
      <c r="B535" s="40" t="s">
        <v>119</v>
      </c>
      <c r="C535" s="8">
        <v>350000</v>
      </c>
      <c r="D535" s="8">
        <v>0</v>
      </c>
      <c r="E535" s="8">
        <v>350000</v>
      </c>
    </row>
    <row r="536" spans="1:5" x14ac:dyDescent="0.2">
      <c r="A536" s="41" t="s">
        <v>120</v>
      </c>
      <c r="B536" s="41" t="s">
        <v>121</v>
      </c>
      <c r="C536" s="9">
        <v>350000</v>
      </c>
      <c r="D536" s="9">
        <v>0</v>
      </c>
      <c r="E536" s="9">
        <v>350000</v>
      </c>
    </row>
    <row r="537" spans="1:5" x14ac:dyDescent="0.2">
      <c r="A537" s="50" t="s">
        <v>257</v>
      </c>
      <c r="B537" s="51"/>
      <c r="C537" s="13">
        <v>2100000</v>
      </c>
      <c r="D537" s="13">
        <v>-1950000</v>
      </c>
      <c r="E537" s="13">
        <v>150000</v>
      </c>
    </row>
    <row r="538" spans="1:5" x14ac:dyDescent="0.2">
      <c r="A538" s="52" t="s">
        <v>256</v>
      </c>
      <c r="B538" s="53"/>
      <c r="C538" s="14">
        <v>2100000</v>
      </c>
      <c r="D538" s="14">
        <v>-1950000</v>
      </c>
      <c r="E538" s="14">
        <v>150000</v>
      </c>
    </row>
    <row r="539" spans="1:5" x14ac:dyDescent="0.2">
      <c r="A539" s="46" t="s">
        <v>190</v>
      </c>
      <c r="B539" s="47"/>
      <c r="C539" s="15">
        <v>2100000</v>
      </c>
      <c r="D539" s="15">
        <v>-1950000</v>
      </c>
      <c r="E539" s="15">
        <v>150000</v>
      </c>
    </row>
    <row r="540" spans="1:5" x14ac:dyDescent="0.2">
      <c r="A540" s="40" t="s">
        <v>128</v>
      </c>
      <c r="B540" s="40" t="s">
        <v>129</v>
      </c>
      <c r="C540" s="8">
        <v>2100000</v>
      </c>
      <c r="D540" s="8">
        <v>-1950000</v>
      </c>
      <c r="E540" s="8">
        <v>150000</v>
      </c>
    </row>
    <row r="541" spans="1:5" x14ac:dyDescent="0.2">
      <c r="A541" s="40" t="s">
        <v>136</v>
      </c>
      <c r="B541" s="40" t="s">
        <v>137</v>
      </c>
      <c r="C541" s="8">
        <v>2100000</v>
      </c>
      <c r="D541" s="8">
        <v>-1950000</v>
      </c>
      <c r="E541" s="8">
        <v>150000</v>
      </c>
    </row>
    <row r="542" spans="1:5" x14ac:dyDescent="0.2">
      <c r="A542" s="41" t="s">
        <v>138</v>
      </c>
      <c r="B542" s="41" t="s">
        <v>139</v>
      </c>
      <c r="C542" s="9">
        <v>2100000</v>
      </c>
      <c r="D542" s="9">
        <v>-1950000</v>
      </c>
      <c r="E542" s="9">
        <v>150000</v>
      </c>
    </row>
    <row r="543" spans="1:5" x14ac:dyDescent="0.2">
      <c r="A543" s="58" t="s">
        <v>258</v>
      </c>
      <c r="B543" s="59"/>
      <c r="C543" s="12">
        <v>3670000</v>
      </c>
      <c r="D543" s="12">
        <v>2880000</v>
      </c>
      <c r="E543" s="12">
        <v>6550000</v>
      </c>
    </row>
    <row r="544" spans="1:5" x14ac:dyDescent="0.2">
      <c r="A544" s="50" t="s">
        <v>259</v>
      </c>
      <c r="B544" s="51"/>
      <c r="C544" s="13">
        <v>320000</v>
      </c>
      <c r="D544" s="13">
        <v>-20000</v>
      </c>
      <c r="E544" s="13">
        <v>300000</v>
      </c>
    </row>
    <row r="545" spans="1:5" x14ac:dyDescent="0.2">
      <c r="A545" s="52" t="s">
        <v>200</v>
      </c>
      <c r="B545" s="53"/>
      <c r="C545" s="14">
        <v>320000</v>
      </c>
      <c r="D545" s="14">
        <v>-20000</v>
      </c>
      <c r="E545" s="14">
        <v>300000</v>
      </c>
    </row>
    <row r="546" spans="1:5" x14ac:dyDescent="0.2">
      <c r="A546" s="46" t="s">
        <v>171</v>
      </c>
      <c r="B546" s="47"/>
      <c r="C546" s="15">
        <v>320000</v>
      </c>
      <c r="D546" s="15">
        <f>E546-C546</f>
        <v>-290000</v>
      </c>
      <c r="E546" s="15">
        <v>30000</v>
      </c>
    </row>
    <row r="547" spans="1:5" x14ac:dyDescent="0.2">
      <c r="A547" s="46" t="s">
        <v>182</v>
      </c>
      <c r="B547" s="47"/>
      <c r="C547" s="15">
        <v>0</v>
      </c>
      <c r="D547" s="15">
        <f>E547-C547</f>
        <v>270000</v>
      </c>
      <c r="E547" s="15">
        <v>270000</v>
      </c>
    </row>
    <row r="548" spans="1:5" x14ac:dyDescent="0.2">
      <c r="A548" s="40" t="s">
        <v>76</v>
      </c>
      <c r="B548" s="40" t="s">
        <v>77</v>
      </c>
      <c r="C548" s="8">
        <v>240000</v>
      </c>
      <c r="D548" s="8">
        <v>0</v>
      </c>
      <c r="E548" s="8">
        <v>240000</v>
      </c>
    </row>
    <row r="549" spans="1:5" x14ac:dyDescent="0.2">
      <c r="A549" s="40" t="s">
        <v>86</v>
      </c>
      <c r="B549" s="40" t="s">
        <v>87</v>
      </c>
      <c r="C549" s="8">
        <v>235000</v>
      </c>
      <c r="D549" s="8">
        <v>0</v>
      </c>
      <c r="E549" s="8">
        <v>235000</v>
      </c>
    </row>
    <row r="550" spans="1:5" x14ac:dyDescent="0.2">
      <c r="A550" s="41" t="s">
        <v>90</v>
      </c>
      <c r="B550" s="41" t="s">
        <v>91</v>
      </c>
      <c r="C550" s="9">
        <v>85000</v>
      </c>
      <c r="D550" s="9">
        <v>0</v>
      </c>
      <c r="E550" s="9">
        <v>85000</v>
      </c>
    </row>
    <row r="551" spans="1:5" x14ac:dyDescent="0.2">
      <c r="A551" s="41" t="s">
        <v>92</v>
      </c>
      <c r="B551" s="41" t="s">
        <v>93</v>
      </c>
      <c r="C551" s="9">
        <v>145000</v>
      </c>
      <c r="D551" s="9">
        <v>0</v>
      </c>
      <c r="E551" s="9">
        <v>145000</v>
      </c>
    </row>
    <row r="552" spans="1:5" x14ac:dyDescent="0.2">
      <c r="A552" s="41" t="s">
        <v>96</v>
      </c>
      <c r="B552" s="41" t="s">
        <v>97</v>
      </c>
      <c r="C552" s="9">
        <v>5000</v>
      </c>
      <c r="D552" s="9">
        <v>0</v>
      </c>
      <c r="E552" s="9">
        <v>5000</v>
      </c>
    </row>
    <row r="553" spans="1:5" x14ac:dyDescent="0.2">
      <c r="A553" s="40" t="s">
        <v>118</v>
      </c>
      <c r="B553" s="40" t="s">
        <v>119</v>
      </c>
      <c r="C553" s="8">
        <v>5000</v>
      </c>
      <c r="D553" s="8">
        <v>0</v>
      </c>
      <c r="E553" s="8">
        <v>5000</v>
      </c>
    </row>
    <row r="554" spans="1:5" x14ac:dyDescent="0.2">
      <c r="A554" s="41" t="s">
        <v>122</v>
      </c>
      <c r="B554" s="41" t="s">
        <v>123</v>
      </c>
      <c r="C554" s="9">
        <v>5000</v>
      </c>
      <c r="D554" s="9">
        <v>0</v>
      </c>
      <c r="E554" s="9">
        <v>5000</v>
      </c>
    </row>
    <row r="555" spans="1:5" x14ac:dyDescent="0.2">
      <c r="A555" s="40" t="s">
        <v>128</v>
      </c>
      <c r="B555" s="40" t="s">
        <v>129</v>
      </c>
      <c r="C555" s="8">
        <v>80000</v>
      </c>
      <c r="D555" s="8">
        <v>-20000</v>
      </c>
      <c r="E555" s="8">
        <v>60000</v>
      </c>
    </row>
    <row r="556" spans="1:5" x14ac:dyDescent="0.2">
      <c r="A556" s="40" t="s">
        <v>136</v>
      </c>
      <c r="B556" s="40" t="s">
        <v>137</v>
      </c>
      <c r="C556" s="8">
        <v>80000</v>
      </c>
      <c r="D556" s="8">
        <v>-20000</v>
      </c>
      <c r="E556" s="8">
        <v>60000</v>
      </c>
    </row>
    <row r="557" spans="1:5" x14ac:dyDescent="0.2">
      <c r="A557" s="41" t="s">
        <v>140</v>
      </c>
      <c r="B557" s="41" t="s">
        <v>141</v>
      </c>
      <c r="C557" s="9">
        <v>80000</v>
      </c>
      <c r="D557" s="9">
        <v>-20000</v>
      </c>
      <c r="E557" s="9">
        <v>60000</v>
      </c>
    </row>
    <row r="558" spans="1:5" x14ac:dyDescent="0.2">
      <c r="A558" s="50" t="s">
        <v>260</v>
      </c>
      <c r="B558" s="51"/>
      <c r="C558" s="13">
        <v>1200000</v>
      </c>
      <c r="D558" s="13">
        <v>0</v>
      </c>
      <c r="E558" s="13">
        <v>1200000</v>
      </c>
    </row>
    <row r="559" spans="1:5" x14ac:dyDescent="0.2">
      <c r="A559" s="52" t="s">
        <v>226</v>
      </c>
      <c r="B559" s="53"/>
      <c r="C559" s="14">
        <v>1200000</v>
      </c>
      <c r="D559" s="14">
        <v>0</v>
      </c>
      <c r="E559" s="14">
        <v>1200000</v>
      </c>
    </row>
    <row r="560" spans="1:5" x14ac:dyDescent="0.2">
      <c r="A560" s="46" t="s">
        <v>190</v>
      </c>
      <c r="B560" s="47"/>
      <c r="C560" s="15">
        <v>800000</v>
      </c>
      <c r="D560" s="15">
        <f>E560-C560</f>
        <v>300000</v>
      </c>
      <c r="E560" s="15">
        <v>1100000</v>
      </c>
    </row>
    <row r="561" spans="1:5" x14ac:dyDescent="0.2">
      <c r="A561" s="46" t="s">
        <v>178</v>
      </c>
      <c r="B561" s="47"/>
      <c r="C561" s="15">
        <v>400000</v>
      </c>
      <c r="D561" s="15">
        <f>E561-C561</f>
        <v>-300000</v>
      </c>
      <c r="E561" s="15">
        <v>100000</v>
      </c>
    </row>
    <row r="562" spans="1:5" x14ac:dyDescent="0.2">
      <c r="A562" s="40" t="s">
        <v>128</v>
      </c>
      <c r="B562" s="40" t="s">
        <v>129</v>
      </c>
      <c r="C562" s="8">
        <v>1200000</v>
      </c>
      <c r="D562" s="8">
        <v>0</v>
      </c>
      <c r="E562" s="8">
        <v>1200000</v>
      </c>
    </row>
    <row r="563" spans="1:5" x14ac:dyDescent="0.2">
      <c r="A563" s="40" t="s">
        <v>136</v>
      </c>
      <c r="B563" s="40" t="s">
        <v>137</v>
      </c>
      <c r="C563" s="8">
        <v>1200000</v>
      </c>
      <c r="D563" s="8">
        <v>0</v>
      </c>
      <c r="E563" s="8">
        <v>1200000</v>
      </c>
    </row>
    <row r="564" spans="1:5" x14ac:dyDescent="0.2">
      <c r="A564" s="41" t="s">
        <v>138</v>
      </c>
      <c r="B564" s="41" t="s">
        <v>139</v>
      </c>
      <c r="C564" s="9">
        <v>1200000</v>
      </c>
      <c r="D564" s="9">
        <v>0</v>
      </c>
      <c r="E564" s="9">
        <v>1200000</v>
      </c>
    </row>
    <row r="565" spans="1:5" x14ac:dyDescent="0.2">
      <c r="A565" s="50" t="s">
        <v>261</v>
      </c>
      <c r="B565" s="51"/>
      <c r="C565" s="13">
        <v>150000</v>
      </c>
      <c r="D565" s="13">
        <v>0</v>
      </c>
      <c r="E565" s="13">
        <v>150000</v>
      </c>
    </row>
    <row r="566" spans="1:5" x14ac:dyDescent="0.2">
      <c r="A566" s="52" t="s">
        <v>200</v>
      </c>
      <c r="B566" s="53"/>
      <c r="C566" s="14">
        <v>150000</v>
      </c>
      <c r="D566" s="14">
        <v>0</v>
      </c>
      <c r="E566" s="14">
        <v>150000</v>
      </c>
    </row>
    <row r="567" spans="1:5" x14ac:dyDescent="0.2">
      <c r="A567" s="46" t="s">
        <v>190</v>
      </c>
      <c r="B567" s="47"/>
      <c r="C567" s="15">
        <v>150000</v>
      </c>
      <c r="D567" s="15">
        <f>E567-C566:C567</f>
        <v>-150000</v>
      </c>
      <c r="E567" s="15">
        <v>0</v>
      </c>
    </row>
    <row r="568" spans="1:5" x14ac:dyDescent="0.2">
      <c r="A568" s="46" t="s">
        <v>178</v>
      </c>
      <c r="B568" s="47"/>
      <c r="C568" s="15">
        <v>0</v>
      </c>
      <c r="D568" s="15">
        <f>E568-C567:C568</f>
        <v>150000</v>
      </c>
      <c r="E568" s="15">
        <v>150000</v>
      </c>
    </row>
    <row r="569" spans="1:5" x14ac:dyDescent="0.2">
      <c r="A569" s="40" t="s">
        <v>128</v>
      </c>
      <c r="B569" s="40" t="s">
        <v>129</v>
      </c>
      <c r="C569" s="8">
        <v>150000</v>
      </c>
      <c r="D569" s="8">
        <v>0</v>
      </c>
      <c r="E569" s="8">
        <v>150000</v>
      </c>
    </row>
    <row r="570" spans="1:5" x14ac:dyDescent="0.2">
      <c r="A570" s="40" t="s">
        <v>136</v>
      </c>
      <c r="B570" s="40" t="s">
        <v>137</v>
      </c>
      <c r="C570" s="8">
        <v>150000</v>
      </c>
      <c r="D570" s="8">
        <v>0</v>
      </c>
      <c r="E570" s="8">
        <v>150000</v>
      </c>
    </row>
    <row r="571" spans="1:5" x14ac:dyDescent="0.2">
      <c r="A571" s="41" t="s">
        <v>138</v>
      </c>
      <c r="B571" s="41" t="s">
        <v>139</v>
      </c>
      <c r="C571" s="9">
        <v>150000</v>
      </c>
      <c r="D571" s="9">
        <v>0</v>
      </c>
      <c r="E571" s="9">
        <v>150000</v>
      </c>
    </row>
    <row r="572" spans="1:5" x14ac:dyDescent="0.2">
      <c r="A572" s="50" t="s">
        <v>262</v>
      </c>
      <c r="B572" s="51"/>
      <c r="C572" s="13">
        <v>2000000</v>
      </c>
      <c r="D572" s="13">
        <v>2900000</v>
      </c>
      <c r="E572" s="13">
        <v>4900000</v>
      </c>
    </row>
    <row r="573" spans="1:5" x14ac:dyDescent="0.2">
      <c r="A573" s="52" t="s">
        <v>200</v>
      </c>
      <c r="B573" s="53"/>
      <c r="C573" s="14">
        <v>2000000</v>
      </c>
      <c r="D573" s="14">
        <v>2900000</v>
      </c>
      <c r="E573" s="14">
        <v>4900000</v>
      </c>
    </row>
    <row r="574" spans="1:5" x14ac:dyDescent="0.2">
      <c r="A574" s="46" t="s">
        <v>190</v>
      </c>
      <c r="B574" s="47"/>
      <c r="C574" s="15">
        <v>2000000</v>
      </c>
      <c r="D574" s="15">
        <v>2900000</v>
      </c>
      <c r="E574" s="15">
        <v>4900000</v>
      </c>
    </row>
    <row r="575" spans="1:5" x14ac:dyDescent="0.2">
      <c r="A575" s="40" t="s">
        <v>128</v>
      </c>
      <c r="B575" s="40" t="s">
        <v>129</v>
      </c>
      <c r="C575" s="8">
        <v>2000000</v>
      </c>
      <c r="D575" s="8">
        <v>2900000</v>
      </c>
      <c r="E575" s="8">
        <v>4900000</v>
      </c>
    </row>
    <row r="576" spans="1:5" x14ac:dyDescent="0.2">
      <c r="A576" s="40" t="s">
        <v>136</v>
      </c>
      <c r="B576" s="40" t="s">
        <v>137</v>
      </c>
      <c r="C576" s="8">
        <v>2000000</v>
      </c>
      <c r="D576" s="8">
        <v>2900000</v>
      </c>
      <c r="E576" s="8">
        <v>4900000</v>
      </c>
    </row>
    <row r="577" spans="1:5" x14ac:dyDescent="0.2">
      <c r="A577" s="41" t="s">
        <v>138</v>
      </c>
      <c r="B577" s="41" t="s">
        <v>139</v>
      </c>
      <c r="C577" s="9">
        <v>2000000</v>
      </c>
      <c r="D577" s="9">
        <v>2900000</v>
      </c>
      <c r="E577" s="9">
        <v>4900000</v>
      </c>
    </row>
    <row r="578" spans="1:5" x14ac:dyDescent="0.2">
      <c r="A578" s="58" t="s">
        <v>293</v>
      </c>
      <c r="B578" s="59"/>
      <c r="C578" s="12">
        <v>0</v>
      </c>
      <c r="D578" s="12">
        <v>902868</v>
      </c>
      <c r="E578" s="12">
        <v>902868</v>
      </c>
    </row>
    <row r="579" spans="1:5" x14ac:dyDescent="0.2">
      <c r="A579" s="50" t="s">
        <v>294</v>
      </c>
      <c r="B579" s="51"/>
      <c r="C579" s="13">
        <v>0</v>
      </c>
      <c r="D579" s="13">
        <v>902868</v>
      </c>
      <c r="E579" s="13">
        <v>902868</v>
      </c>
    </row>
    <row r="580" spans="1:5" x14ac:dyDescent="0.2">
      <c r="A580" s="52" t="s">
        <v>200</v>
      </c>
      <c r="B580" s="53"/>
      <c r="C580" s="14">
        <v>0</v>
      </c>
      <c r="D580" s="14">
        <v>902868</v>
      </c>
      <c r="E580" s="14">
        <v>902868</v>
      </c>
    </row>
    <row r="581" spans="1:5" x14ac:dyDescent="0.2">
      <c r="A581" s="46" t="s">
        <v>171</v>
      </c>
      <c r="B581" s="47"/>
      <c r="C581" s="15">
        <v>0</v>
      </c>
      <c r="D581" s="15">
        <v>902868</v>
      </c>
      <c r="E581" s="15">
        <v>902868</v>
      </c>
    </row>
    <row r="582" spans="1:5" x14ac:dyDescent="0.2">
      <c r="A582" s="40" t="s">
        <v>158</v>
      </c>
      <c r="B582" s="40" t="s">
        <v>159</v>
      </c>
      <c r="C582" s="8">
        <v>0</v>
      </c>
      <c r="D582" s="8">
        <v>902868</v>
      </c>
      <c r="E582" s="8">
        <v>902868</v>
      </c>
    </row>
    <row r="583" spans="1:5" x14ac:dyDescent="0.2">
      <c r="A583" s="40" t="s">
        <v>160</v>
      </c>
      <c r="B583" s="40" t="s">
        <v>161</v>
      </c>
      <c r="C583" s="8">
        <v>0</v>
      </c>
      <c r="D583" s="8">
        <v>902868</v>
      </c>
      <c r="E583" s="8">
        <v>902868</v>
      </c>
    </row>
    <row r="584" spans="1:5" x14ac:dyDescent="0.2">
      <c r="A584" s="41" t="s">
        <v>162</v>
      </c>
      <c r="B584" s="41" t="s">
        <v>163</v>
      </c>
      <c r="C584" s="9">
        <v>0</v>
      </c>
      <c r="D584" s="9">
        <v>902868</v>
      </c>
      <c r="E584" s="9">
        <v>902868</v>
      </c>
    </row>
    <row r="585" spans="1:5" x14ac:dyDescent="0.2">
      <c r="A585" s="54" t="s">
        <v>263</v>
      </c>
      <c r="B585" s="55"/>
      <c r="C585" s="11">
        <v>2570000</v>
      </c>
      <c r="D585" s="11">
        <v>60000</v>
      </c>
      <c r="E585" s="11">
        <v>2630000</v>
      </c>
    </row>
    <row r="586" spans="1:5" x14ac:dyDescent="0.2">
      <c r="A586" s="56" t="s">
        <v>266</v>
      </c>
      <c r="B586" s="57"/>
      <c r="C586" s="16">
        <v>2570000</v>
      </c>
      <c r="D586" s="16">
        <v>60000</v>
      </c>
      <c r="E586" s="16">
        <v>2630000</v>
      </c>
    </row>
    <row r="587" spans="1:5" x14ac:dyDescent="0.2">
      <c r="A587" s="58" t="s">
        <v>264</v>
      </c>
      <c r="B587" s="59"/>
      <c r="C587" s="12">
        <v>2570000</v>
      </c>
      <c r="D587" s="12">
        <v>60000</v>
      </c>
      <c r="E587" s="12">
        <v>2630000</v>
      </c>
    </row>
    <row r="588" spans="1:5" x14ac:dyDescent="0.2">
      <c r="A588" s="50" t="s">
        <v>265</v>
      </c>
      <c r="B588" s="51"/>
      <c r="C588" s="13">
        <v>2570000</v>
      </c>
      <c r="D588" s="13">
        <v>60000</v>
      </c>
      <c r="E588" s="13">
        <v>2630000</v>
      </c>
    </row>
    <row r="589" spans="1:5" x14ac:dyDescent="0.2">
      <c r="A589" s="52" t="s">
        <v>226</v>
      </c>
      <c r="B589" s="53"/>
      <c r="C589" s="14">
        <v>2570000</v>
      </c>
      <c r="D589" s="14">
        <v>60000</v>
      </c>
      <c r="E589" s="14">
        <v>2630000</v>
      </c>
    </row>
    <row r="590" spans="1:5" x14ac:dyDescent="0.2">
      <c r="A590" s="46" t="s">
        <v>267</v>
      </c>
      <c r="B590" s="47"/>
      <c r="C590" s="15">
        <v>1450000</v>
      </c>
      <c r="D590" s="15">
        <v>0</v>
      </c>
      <c r="E590" s="15">
        <v>1450000</v>
      </c>
    </row>
    <row r="591" spans="1:5" x14ac:dyDescent="0.2">
      <c r="A591" s="40" t="s">
        <v>76</v>
      </c>
      <c r="B591" s="40" t="s">
        <v>77</v>
      </c>
      <c r="C591" s="8">
        <v>1450000</v>
      </c>
      <c r="D591" s="8">
        <v>0</v>
      </c>
      <c r="E591" s="8">
        <v>1450000</v>
      </c>
    </row>
    <row r="592" spans="1:5" x14ac:dyDescent="0.2">
      <c r="A592" s="40" t="s">
        <v>78</v>
      </c>
      <c r="B592" s="40" t="s">
        <v>79</v>
      </c>
      <c r="C592" s="8">
        <v>1450000</v>
      </c>
      <c r="D592" s="8">
        <v>0</v>
      </c>
      <c r="E592" s="8">
        <v>1450000</v>
      </c>
    </row>
    <row r="593" spans="1:5" x14ac:dyDescent="0.2">
      <c r="A593" s="41" t="s">
        <v>80</v>
      </c>
      <c r="B593" s="41" t="s">
        <v>81</v>
      </c>
      <c r="C593" s="9">
        <v>1450000</v>
      </c>
      <c r="D593" s="9">
        <v>0</v>
      </c>
      <c r="E593" s="9">
        <v>1450000</v>
      </c>
    </row>
    <row r="594" spans="1:5" x14ac:dyDescent="0.2">
      <c r="A594" s="46" t="s">
        <v>268</v>
      </c>
      <c r="B594" s="47"/>
      <c r="C594" s="15">
        <v>6000</v>
      </c>
      <c r="D594" s="15">
        <v>0</v>
      </c>
      <c r="E594" s="15">
        <v>6000</v>
      </c>
    </row>
    <row r="595" spans="1:5" x14ac:dyDescent="0.2">
      <c r="A595" s="40" t="s">
        <v>76</v>
      </c>
      <c r="B595" s="40" t="s">
        <v>77</v>
      </c>
      <c r="C595" s="8">
        <v>6000</v>
      </c>
      <c r="D595" s="8">
        <v>0</v>
      </c>
      <c r="E595" s="8">
        <v>6000</v>
      </c>
    </row>
    <row r="596" spans="1:5" x14ac:dyDescent="0.2">
      <c r="A596" s="40" t="s">
        <v>86</v>
      </c>
      <c r="B596" s="40" t="s">
        <v>87</v>
      </c>
      <c r="C596" s="8">
        <v>6000</v>
      </c>
      <c r="D596" s="8">
        <v>0</v>
      </c>
      <c r="E596" s="8">
        <v>6000</v>
      </c>
    </row>
    <row r="597" spans="1:5" x14ac:dyDescent="0.2">
      <c r="A597" s="41" t="s">
        <v>96</v>
      </c>
      <c r="B597" s="41" t="s">
        <v>97</v>
      </c>
      <c r="C597" s="9">
        <v>6000</v>
      </c>
      <c r="D597" s="9">
        <v>0</v>
      </c>
      <c r="E597" s="9">
        <v>6000</v>
      </c>
    </row>
    <row r="598" spans="1:5" x14ac:dyDescent="0.2">
      <c r="A598" s="46" t="s">
        <v>269</v>
      </c>
      <c r="B598" s="47"/>
      <c r="C598" s="15">
        <v>850000</v>
      </c>
      <c r="D598" s="15">
        <v>29780</v>
      </c>
      <c r="E598" s="15">
        <v>879780</v>
      </c>
    </row>
    <row r="599" spans="1:5" x14ac:dyDescent="0.2">
      <c r="A599" s="40" t="s">
        <v>76</v>
      </c>
      <c r="B599" s="40" t="s">
        <v>77</v>
      </c>
      <c r="C599" s="8">
        <v>805000</v>
      </c>
      <c r="D599" s="8">
        <v>19000</v>
      </c>
      <c r="E599" s="8">
        <v>824000</v>
      </c>
    </row>
    <row r="600" spans="1:5" x14ac:dyDescent="0.2">
      <c r="A600" s="40" t="s">
        <v>78</v>
      </c>
      <c r="B600" s="40" t="s">
        <v>79</v>
      </c>
      <c r="C600" s="8">
        <v>219000</v>
      </c>
      <c r="D600" s="8">
        <v>19000</v>
      </c>
      <c r="E600" s="8">
        <v>238000</v>
      </c>
    </row>
    <row r="601" spans="1:5" x14ac:dyDescent="0.2">
      <c r="A601" s="41" t="s">
        <v>80</v>
      </c>
      <c r="B601" s="41" t="s">
        <v>81</v>
      </c>
      <c r="C601" s="9">
        <v>119000</v>
      </c>
      <c r="D601" s="9">
        <v>50000</v>
      </c>
      <c r="E601" s="9">
        <v>169000</v>
      </c>
    </row>
    <row r="602" spans="1:5" x14ac:dyDescent="0.2">
      <c r="A602" s="41" t="s">
        <v>82</v>
      </c>
      <c r="B602" s="41" t="s">
        <v>83</v>
      </c>
      <c r="C602" s="9">
        <v>66000</v>
      </c>
      <c r="D602" s="9">
        <v>0</v>
      </c>
      <c r="E602" s="9">
        <v>66000</v>
      </c>
    </row>
    <row r="603" spans="1:5" x14ac:dyDescent="0.2">
      <c r="A603" s="41" t="s">
        <v>84</v>
      </c>
      <c r="B603" s="41" t="s">
        <v>85</v>
      </c>
      <c r="C603" s="9">
        <v>34000</v>
      </c>
      <c r="D603" s="9">
        <v>-31000</v>
      </c>
      <c r="E603" s="9">
        <v>3000</v>
      </c>
    </row>
    <row r="604" spans="1:5" x14ac:dyDescent="0.2">
      <c r="A604" s="40" t="s">
        <v>86</v>
      </c>
      <c r="B604" s="40" t="s">
        <v>87</v>
      </c>
      <c r="C604" s="8">
        <v>585000</v>
      </c>
      <c r="D604" s="8">
        <v>0</v>
      </c>
      <c r="E604" s="8">
        <v>585000</v>
      </c>
    </row>
    <row r="605" spans="1:5" x14ac:dyDescent="0.2">
      <c r="A605" s="41" t="s">
        <v>88</v>
      </c>
      <c r="B605" s="41" t="s">
        <v>89</v>
      </c>
      <c r="C605" s="9">
        <v>101000</v>
      </c>
      <c r="D605" s="9">
        <v>0</v>
      </c>
      <c r="E605" s="9">
        <v>101000</v>
      </c>
    </row>
    <row r="606" spans="1:5" x14ac:dyDescent="0.2">
      <c r="A606" s="41" t="s">
        <v>90</v>
      </c>
      <c r="B606" s="41" t="s">
        <v>91</v>
      </c>
      <c r="C606" s="9">
        <v>360000</v>
      </c>
      <c r="D606" s="9">
        <v>0</v>
      </c>
      <c r="E606" s="9">
        <v>360000</v>
      </c>
    </row>
    <row r="607" spans="1:5" x14ac:dyDescent="0.2">
      <c r="A607" s="41" t="s">
        <v>92</v>
      </c>
      <c r="B607" s="41" t="s">
        <v>93</v>
      </c>
      <c r="C607" s="9">
        <v>111000</v>
      </c>
      <c r="D607" s="9">
        <v>0</v>
      </c>
      <c r="E607" s="9">
        <v>111000</v>
      </c>
    </row>
    <row r="608" spans="1:5" x14ac:dyDescent="0.2">
      <c r="A608" s="41" t="s">
        <v>96</v>
      </c>
      <c r="B608" s="41" t="s">
        <v>97</v>
      </c>
      <c r="C608" s="9">
        <v>13000</v>
      </c>
      <c r="D608" s="9">
        <v>0</v>
      </c>
      <c r="E608" s="9">
        <v>13000</v>
      </c>
    </row>
    <row r="609" spans="1:5" x14ac:dyDescent="0.2">
      <c r="A609" s="40" t="s">
        <v>98</v>
      </c>
      <c r="B609" s="40" t="s">
        <v>99</v>
      </c>
      <c r="C609" s="8">
        <v>1000</v>
      </c>
      <c r="D609" s="8">
        <v>0</v>
      </c>
      <c r="E609" s="8">
        <v>1000</v>
      </c>
    </row>
    <row r="610" spans="1:5" x14ac:dyDescent="0.2">
      <c r="A610" s="41" t="s">
        <v>102</v>
      </c>
      <c r="B610" s="41" t="s">
        <v>103</v>
      </c>
      <c r="C610" s="9">
        <v>1000</v>
      </c>
      <c r="D610" s="9">
        <v>0</v>
      </c>
      <c r="E610" s="9">
        <v>1000</v>
      </c>
    </row>
    <row r="611" spans="1:5" x14ac:dyDescent="0.2">
      <c r="A611" s="40" t="s">
        <v>128</v>
      </c>
      <c r="B611" s="40" t="s">
        <v>129</v>
      </c>
      <c r="C611" s="8">
        <v>45000</v>
      </c>
      <c r="D611" s="8">
        <v>0</v>
      </c>
      <c r="E611" s="8">
        <v>45000</v>
      </c>
    </row>
    <row r="612" spans="1:5" x14ac:dyDescent="0.2">
      <c r="A612" s="40" t="s">
        <v>136</v>
      </c>
      <c r="B612" s="40" t="s">
        <v>137</v>
      </c>
      <c r="C612" s="8">
        <v>45000</v>
      </c>
      <c r="D612" s="8">
        <v>0</v>
      </c>
      <c r="E612" s="8">
        <v>45000</v>
      </c>
    </row>
    <row r="613" spans="1:5" x14ac:dyDescent="0.2">
      <c r="A613" s="41" t="s">
        <v>140</v>
      </c>
      <c r="B613" s="41" t="s">
        <v>141</v>
      </c>
      <c r="C613" s="9">
        <v>45000</v>
      </c>
      <c r="D613" s="9">
        <v>0</v>
      </c>
      <c r="E613" s="9">
        <v>45000</v>
      </c>
    </row>
    <row r="614" spans="1:5" x14ac:dyDescent="0.2">
      <c r="A614" s="40" t="s">
        <v>158</v>
      </c>
      <c r="B614" s="40" t="s">
        <v>159</v>
      </c>
      <c r="C614" s="8">
        <v>0</v>
      </c>
      <c r="D614" s="8">
        <v>10780</v>
      </c>
      <c r="E614" s="8">
        <v>10780</v>
      </c>
    </row>
    <row r="615" spans="1:5" x14ac:dyDescent="0.2">
      <c r="A615" s="40" t="s">
        <v>160</v>
      </c>
      <c r="B615" s="40" t="s">
        <v>161</v>
      </c>
      <c r="C615" s="8">
        <v>0</v>
      </c>
      <c r="D615" s="8">
        <v>10780</v>
      </c>
      <c r="E615" s="8">
        <v>10780</v>
      </c>
    </row>
    <row r="616" spans="1:5" x14ac:dyDescent="0.2">
      <c r="A616" s="41" t="s">
        <v>162</v>
      </c>
      <c r="B616" s="41" t="s">
        <v>163</v>
      </c>
      <c r="C616" s="9">
        <v>0</v>
      </c>
      <c r="D616" s="9">
        <v>10780</v>
      </c>
      <c r="E616" s="9">
        <v>10780</v>
      </c>
    </row>
    <row r="617" spans="1:5" x14ac:dyDescent="0.2">
      <c r="A617" s="46" t="s">
        <v>270</v>
      </c>
      <c r="B617" s="47"/>
      <c r="C617" s="15">
        <v>264000</v>
      </c>
      <c r="D617" s="15">
        <v>220</v>
      </c>
      <c r="E617" s="15">
        <v>264220</v>
      </c>
    </row>
    <row r="618" spans="1:5" x14ac:dyDescent="0.2">
      <c r="A618" s="40" t="s">
        <v>76</v>
      </c>
      <c r="B618" s="40" t="s">
        <v>77</v>
      </c>
      <c r="C618" s="8">
        <v>258500</v>
      </c>
      <c r="D618" s="8">
        <v>220</v>
      </c>
      <c r="E618" s="8">
        <v>258720</v>
      </c>
    </row>
    <row r="619" spans="1:5" x14ac:dyDescent="0.2">
      <c r="A619" s="40" t="s">
        <v>78</v>
      </c>
      <c r="B619" s="40" t="s">
        <v>79</v>
      </c>
      <c r="C619" s="8">
        <v>235000</v>
      </c>
      <c r="D619" s="8">
        <v>0</v>
      </c>
      <c r="E619" s="8">
        <v>235000</v>
      </c>
    </row>
    <row r="620" spans="1:5" x14ac:dyDescent="0.2">
      <c r="A620" s="41" t="s">
        <v>82</v>
      </c>
      <c r="B620" s="41" t="s">
        <v>83</v>
      </c>
      <c r="C620" s="9">
        <v>5000</v>
      </c>
      <c r="D620" s="9">
        <v>0</v>
      </c>
      <c r="E620" s="9">
        <v>5000</v>
      </c>
    </row>
    <row r="621" spans="1:5" x14ac:dyDescent="0.2">
      <c r="A621" s="41" t="s">
        <v>84</v>
      </c>
      <c r="B621" s="41" t="s">
        <v>85</v>
      </c>
      <c r="C621" s="9">
        <v>230000</v>
      </c>
      <c r="D621" s="9">
        <v>0</v>
      </c>
      <c r="E621" s="9">
        <v>230000</v>
      </c>
    </row>
    <row r="622" spans="1:5" x14ac:dyDescent="0.2">
      <c r="A622" s="40" t="s">
        <v>86</v>
      </c>
      <c r="B622" s="40" t="s">
        <v>87</v>
      </c>
      <c r="C622" s="8">
        <v>23500</v>
      </c>
      <c r="D622" s="8">
        <v>220</v>
      </c>
      <c r="E622" s="8">
        <v>23720</v>
      </c>
    </row>
    <row r="623" spans="1:5" x14ac:dyDescent="0.2">
      <c r="A623" s="41" t="s">
        <v>92</v>
      </c>
      <c r="B623" s="41" t="s">
        <v>93</v>
      </c>
      <c r="C623" s="9">
        <v>12000</v>
      </c>
      <c r="D623" s="9">
        <v>0</v>
      </c>
      <c r="E623" s="9">
        <v>12000</v>
      </c>
    </row>
    <row r="624" spans="1:5" x14ac:dyDescent="0.2">
      <c r="A624" s="41" t="s">
        <v>94</v>
      </c>
      <c r="B624" s="41" t="s">
        <v>95</v>
      </c>
      <c r="C624" s="9">
        <v>7000</v>
      </c>
      <c r="D624" s="9">
        <v>0</v>
      </c>
      <c r="E624" s="9">
        <v>7000</v>
      </c>
    </row>
    <row r="625" spans="1:5" x14ac:dyDescent="0.2">
      <c r="A625" s="41" t="s">
        <v>96</v>
      </c>
      <c r="B625" s="41" t="s">
        <v>97</v>
      </c>
      <c r="C625" s="9">
        <v>4500</v>
      </c>
      <c r="D625" s="9">
        <v>220</v>
      </c>
      <c r="E625" s="9">
        <v>4720</v>
      </c>
    </row>
    <row r="626" spans="1:5" x14ac:dyDescent="0.2">
      <c r="A626" s="40" t="s">
        <v>128</v>
      </c>
      <c r="B626" s="40" t="s">
        <v>129</v>
      </c>
      <c r="C626" s="8">
        <v>5500</v>
      </c>
      <c r="D626" s="8">
        <v>0</v>
      </c>
      <c r="E626" s="8">
        <v>5500</v>
      </c>
    </row>
    <row r="627" spans="1:5" x14ac:dyDescent="0.2">
      <c r="A627" s="40" t="s">
        <v>136</v>
      </c>
      <c r="B627" s="40" t="s">
        <v>137</v>
      </c>
      <c r="C627" s="8">
        <v>5500</v>
      </c>
      <c r="D627" s="8">
        <v>0</v>
      </c>
      <c r="E627" s="8">
        <v>5500</v>
      </c>
    </row>
    <row r="628" spans="1:5" x14ac:dyDescent="0.2">
      <c r="A628" s="41" t="s">
        <v>140</v>
      </c>
      <c r="B628" s="41" t="s">
        <v>141</v>
      </c>
      <c r="C628" s="9">
        <v>5500</v>
      </c>
      <c r="D628" s="9">
        <v>0</v>
      </c>
      <c r="E628" s="9">
        <v>5500</v>
      </c>
    </row>
    <row r="629" spans="1:5" x14ac:dyDescent="0.2">
      <c r="A629" s="46" t="s">
        <v>295</v>
      </c>
      <c r="B629" s="47"/>
      <c r="C629" s="15">
        <v>0</v>
      </c>
      <c r="D629" s="15">
        <v>30000</v>
      </c>
      <c r="E629" s="15">
        <v>30000</v>
      </c>
    </row>
    <row r="630" spans="1:5" x14ac:dyDescent="0.2">
      <c r="A630" s="40" t="s">
        <v>128</v>
      </c>
      <c r="B630" s="40" t="s">
        <v>129</v>
      </c>
      <c r="C630" s="8">
        <v>0</v>
      </c>
      <c r="D630" s="8">
        <v>30000</v>
      </c>
      <c r="E630" s="8">
        <v>30000</v>
      </c>
    </row>
    <row r="631" spans="1:5" x14ac:dyDescent="0.2">
      <c r="A631" s="40" t="s">
        <v>136</v>
      </c>
      <c r="B631" s="40" t="s">
        <v>137</v>
      </c>
      <c r="C631" s="8">
        <v>0</v>
      </c>
      <c r="D631" s="8">
        <v>30000</v>
      </c>
      <c r="E631" s="8">
        <v>30000</v>
      </c>
    </row>
    <row r="632" spans="1:5" x14ac:dyDescent="0.2">
      <c r="A632" s="41" t="s">
        <v>140</v>
      </c>
      <c r="B632" s="41" t="s">
        <v>141</v>
      </c>
      <c r="C632" s="9">
        <v>0</v>
      </c>
      <c r="D632" s="9">
        <v>30000</v>
      </c>
      <c r="E632" s="9">
        <v>30000</v>
      </c>
    </row>
    <row r="633" spans="1:5" x14ac:dyDescent="0.2">
      <c r="A633" s="48" t="s">
        <v>275</v>
      </c>
      <c r="B633" s="48"/>
      <c r="C633" s="48"/>
      <c r="D633" s="48"/>
      <c r="E633" s="48"/>
    </row>
    <row r="634" spans="1:5" x14ac:dyDescent="0.2">
      <c r="A634" s="31"/>
      <c r="B634" s="31"/>
      <c r="C634" s="31"/>
      <c r="D634" s="31"/>
      <c r="E634" s="31"/>
    </row>
    <row r="635" spans="1:5" x14ac:dyDescent="0.2">
      <c r="A635" s="49" t="s">
        <v>300</v>
      </c>
      <c r="B635" s="49"/>
      <c r="C635" s="49"/>
      <c r="D635" s="49"/>
      <c r="E635" s="49"/>
    </row>
    <row r="636" spans="1:5" x14ac:dyDescent="0.2">
      <c r="A636" s="31"/>
      <c r="B636" s="31"/>
      <c r="C636" s="31"/>
      <c r="D636" s="31"/>
      <c r="E636" s="31"/>
    </row>
    <row r="637" spans="1:5" x14ac:dyDescent="0.2">
      <c r="A637" s="48" t="s">
        <v>276</v>
      </c>
      <c r="B637" s="48"/>
      <c r="C637" s="48"/>
      <c r="D637" s="48"/>
      <c r="E637" s="48"/>
    </row>
    <row r="638" spans="1:5" x14ac:dyDescent="0.2">
      <c r="A638" s="31"/>
      <c r="B638" s="31"/>
      <c r="C638" s="31"/>
      <c r="D638" s="31"/>
      <c r="E638" s="31"/>
    </row>
    <row r="639" spans="1:5" x14ac:dyDescent="0.2">
      <c r="A639" s="43" t="s">
        <v>302</v>
      </c>
      <c r="B639" s="43"/>
      <c r="C639" s="43"/>
      <c r="D639" s="43"/>
      <c r="E639" s="43"/>
    </row>
    <row r="640" spans="1:5" x14ac:dyDescent="0.2">
      <c r="A640" s="43"/>
      <c r="B640" s="43"/>
      <c r="C640" s="43"/>
      <c r="D640" s="43"/>
      <c r="E640" s="43"/>
    </row>
    <row r="641" spans="1:5" x14ac:dyDescent="0.2">
      <c r="A641" s="31"/>
      <c r="B641" s="31"/>
      <c r="C641" s="31"/>
      <c r="D641" s="31"/>
      <c r="E641" s="31"/>
    </row>
    <row r="642" spans="1:5" x14ac:dyDescent="0.2">
      <c r="A642" s="31"/>
      <c r="B642" s="31"/>
      <c r="C642" s="31"/>
      <c r="D642" s="31"/>
      <c r="E642" s="31"/>
    </row>
    <row r="643" spans="1:5" x14ac:dyDescent="0.2">
      <c r="A643" s="17" t="s">
        <v>304</v>
      </c>
      <c r="B643" s="31"/>
      <c r="C643" s="44" t="s">
        <v>277</v>
      </c>
      <c r="D643" s="44"/>
      <c r="E643" s="31"/>
    </row>
    <row r="644" spans="1:5" x14ac:dyDescent="0.2">
      <c r="A644" s="17" t="s">
        <v>305</v>
      </c>
      <c r="B644" s="31"/>
      <c r="C644" s="44"/>
      <c r="D644" s="44"/>
      <c r="E644" s="31"/>
    </row>
    <row r="645" spans="1:5" x14ac:dyDescent="0.2">
      <c r="A645" s="17" t="s">
        <v>301</v>
      </c>
      <c r="B645" s="18"/>
      <c r="C645" s="32"/>
      <c r="D645" s="32"/>
      <c r="E645" s="31"/>
    </row>
    <row r="646" spans="1:5" x14ac:dyDescent="0.2">
      <c r="A646" s="31"/>
      <c r="B646" s="31"/>
      <c r="C646" s="32"/>
      <c r="D646" s="32"/>
      <c r="E646" s="31"/>
    </row>
    <row r="647" spans="1:5" x14ac:dyDescent="0.2">
      <c r="A647" s="31"/>
      <c r="B647" s="31"/>
      <c r="C647" s="45" t="s">
        <v>306</v>
      </c>
      <c r="D647" s="45"/>
      <c r="E647" s="31"/>
    </row>
  </sheetData>
  <mergeCells count="253">
    <mergeCell ref="A18:E19"/>
    <mergeCell ref="A1:E10"/>
    <mergeCell ref="A12:E12"/>
    <mergeCell ref="A13:B13"/>
    <mergeCell ref="A14:E14"/>
    <mergeCell ref="A16:E16"/>
    <mergeCell ref="A389:B389"/>
    <mergeCell ref="A393:B393"/>
    <mergeCell ref="A394:B394"/>
    <mergeCell ref="A31:B31"/>
    <mergeCell ref="A20:B20"/>
    <mergeCell ref="A21:E21"/>
    <mergeCell ref="A22:B22"/>
    <mergeCell ref="A23:B23"/>
    <mergeCell ref="A24:B24"/>
    <mergeCell ref="A25:B25"/>
    <mergeCell ref="A26:B26"/>
    <mergeCell ref="A27:B27"/>
    <mergeCell ref="A28:B28"/>
    <mergeCell ref="A29:E29"/>
    <mergeCell ref="A30:E30"/>
    <mergeCell ref="A42:E43"/>
    <mergeCell ref="A32:B32"/>
    <mergeCell ref="A33:B33"/>
    <mergeCell ref="A34:E34"/>
    <mergeCell ref="A37:B37"/>
    <mergeCell ref="A35:B35"/>
    <mergeCell ref="A40:E40"/>
    <mergeCell ref="A46:E46"/>
    <mergeCell ref="A113:E113"/>
    <mergeCell ref="A44:A45"/>
    <mergeCell ref="B44:B45"/>
    <mergeCell ref="C44:C45"/>
    <mergeCell ref="D44:D45"/>
    <mergeCell ref="A138:B138"/>
    <mergeCell ref="A139:B139"/>
    <mergeCell ref="A140:B140"/>
    <mergeCell ref="A141:B141"/>
    <mergeCell ref="A142:B142"/>
    <mergeCell ref="E44:E45"/>
    <mergeCell ref="A135:A136"/>
    <mergeCell ref="B135:B136"/>
    <mergeCell ref="C135:C136"/>
    <mergeCell ref="D135:D136"/>
    <mergeCell ref="E135:E136"/>
    <mergeCell ref="A129:E129"/>
    <mergeCell ref="A132:E132"/>
    <mergeCell ref="A120:E120"/>
    <mergeCell ref="A154:B154"/>
    <mergeCell ref="A155:B155"/>
    <mergeCell ref="A156:B156"/>
    <mergeCell ref="A176:B176"/>
    <mergeCell ref="A177:B177"/>
    <mergeCell ref="A143:B143"/>
    <mergeCell ref="A150:B150"/>
    <mergeCell ref="A151:B151"/>
    <mergeCell ref="A152:B152"/>
    <mergeCell ref="A153:B153"/>
    <mergeCell ref="A190:B190"/>
    <mergeCell ref="A191:B191"/>
    <mergeCell ref="A196:B196"/>
    <mergeCell ref="A197:B197"/>
    <mergeCell ref="A198:B198"/>
    <mergeCell ref="A181:B181"/>
    <mergeCell ref="A182:B182"/>
    <mergeCell ref="A187:B187"/>
    <mergeCell ref="A188:B188"/>
    <mergeCell ref="A189:B189"/>
    <mergeCell ref="A207:B207"/>
    <mergeCell ref="A208:B208"/>
    <mergeCell ref="A215:B215"/>
    <mergeCell ref="A216:B216"/>
    <mergeCell ref="A217:B217"/>
    <mergeCell ref="A199:B199"/>
    <mergeCell ref="A200:B200"/>
    <mergeCell ref="A204:B204"/>
    <mergeCell ref="A205:B205"/>
    <mergeCell ref="A206:B206"/>
    <mergeCell ref="A229:B229"/>
    <mergeCell ref="A230:B230"/>
    <mergeCell ref="A231:B231"/>
    <mergeCell ref="A232:B232"/>
    <mergeCell ref="A236:B236"/>
    <mergeCell ref="A221:B221"/>
    <mergeCell ref="A222:B222"/>
    <mergeCell ref="A223:B223"/>
    <mergeCell ref="A224:B224"/>
    <mergeCell ref="A228:B228"/>
    <mergeCell ref="A249:B249"/>
    <mergeCell ref="A250:B250"/>
    <mergeCell ref="A251:B251"/>
    <mergeCell ref="A255:B255"/>
    <mergeCell ref="A256:B256"/>
    <mergeCell ref="A237:B237"/>
    <mergeCell ref="A238:B238"/>
    <mergeCell ref="A242:B242"/>
    <mergeCell ref="A243:B243"/>
    <mergeCell ref="A244:B244"/>
    <mergeCell ref="A270:B270"/>
    <mergeCell ref="A271:B271"/>
    <mergeCell ref="A279:B279"/>
    <mergeCell ref="A280:B280"/>
    <mergeCell ref="A281:B281"/>
    <mergeCell ref="A257:B257"/>
    <mergeCell ref="A258:B258"/>
    <mergeCell ref="A267:B267"/>
    <mergeCell ref="A268:B268"/>
    <mergeCell ref="A269:B269"/>
    <mergeCell ref="A298:B298"/>
    <mergeCell ref="A299:B299"/>
    <mergeCell ref="A300:B300"/>
    <mergeCell ref="A304:B304"/>
    <mergeCell ref="A305:B305"/>
    <mergeCell ref="A282:B282"/>
    <mergeCell ref="A286:B286"/>
    <mergeCell ref="A287:B287"/>
    <mergeCell ref="A288:B288"/>
    <mergeCell ref="A289:B289"/>
    <mergeCell ref="A320:B320"/>
    <mergeCell ref="A321:B321"/>
    <mergeCell ref="A322:B322"/>
    <mergeCell ref="A323:B323"/>
    <mergeCell ref="A324:B324"/>
    <mergeCell ref="A306:B306"/>
    <mergeCell ref="A307:B307"/>
    <mergeCell ref="A313:B313"/>
    <mergeCell ref="A314:B314"/>
    <mergeCell ref="A315:B315"/>
    <mergeCell ref="A337:B337"/>
    <mergeCell ref="A341:B341"/>
    <mergeCell ref="A342:B342"/>
    <mergeCell ref="A343:B343"/>
    <mergeCell ref="A347:B347"/>
    <mergeCell ref="A329:B329"/>
    <mergeCell ref="A330:B330"/>
    <mergeCell ref="A331:B331"/>
    <mergeCell ref="A335:B335"/>
    <mergeCell ref="A336:B336"/>
    <mergeCell ref="A361:B361"/>
    <mergeCell ref="A362:B362"/>
    <mergeCell ref="A363:B363"/>
    <mergeCell ref="A364:B364"/>
    <mergeCell ref="A377:B377"/>
    <mergeCell ref="A348:B348"/>
    <mergeCell ref="A349:B349"/>
    <mergeCell ref="A350:B350"/>
    <mergeCell ref="A359:B359"/>
    <mergeCell ref="A360:B360"/>
    <mergeCell ref="A402:B402"/>
    <mergeCell ref="A403:B403"/>
    <mergeCell ref="A404:B404"/>
    <mergeCell ref="A413:B413"/>
    <mergeCell ref="A414:B414"/>
    <mergeCell ref="A378:B378"/>
    <mergeCell ref="A379:B379"/>
    <mergeCell ref="A380:B380"/>
    <mergeCell ref="A387:B387"/>
    <mergeCell ref="A388:B388"/>
    <mergeCell ref="A395:B395"/>
    <mergeCell ref="A396:B396"/>
    <mergeCell ref="A426:B426"/>
    <mergeCell ref="A427:B427"/>
    <mergeCell ref="A428:B428"/>
    <mergeCell ref="A432:B432"/>
    <mergeCell ref="A433:B433"/>
    <mergeCell ref="A415:B415"/>
    <mergeCell ref="A419:B419"/>
    <mergeCell ref="A420:B420"/>
    <mergeCell ref="A421:B421"/>
    <mergeCell ref="A422:B422"/>
    <mergeCell ref="A444:B444"/>
    <mergeCell ref="A451:B451"/>
    <mergeCell ref="A452:B452"/>
    <mergeCell ref="A453:B453"/>
    <mergeCell ref="A454:B454"/>
    <mergeCell ref="A434:B434"/>
    <mergeCell ref="A440:B440"/>
    <mergeCell ref="A441:B441"/>
    <mergeCell ref="A442:B442"/>
    <mergeCell ref="A443:B443"/>
    <mergeCell ref="A468:B468"/>
    <mergeCell ref="A469:B469"/>
    <mergeCell ref="A473:B473"/>
    <mergeCell ref="A474:B474"/>
    <mergeCell ref="A475:B475"/>
    <mergeCell ref="A458:B458"/>
    <mergeCell ref="A459:B459"/>
    <mergeCell ref="A460:B460"/>
    <mergeCell ref="A461:B461"/>
    <mergeCell ref="A467:B467"/>
    <mergeCell ref="A493:B493"/>
    <mergeCell ref="A494:B494"/>
    <mergeCell ref="A495:B495"/>
    <mergeCell ref="A499:B499"/>
    <mergeCell ref="A500:B500"/>
    <mergeCell ref="A476:B476"/>
    <mergeCell ref="A480:B480"/>
    <mergeCell ref="A481:B481"/>
    <mergeCell ref="A482:B482"/>
    <mergeCell ref="A483:B483"/>
    <mergeCell ref="A512:B512"/>
    <mergeCell ref="A513:B513"/>
    <mergeCell ref="A519:B519"/>
    <mergeCell ref="A520:B520"/>
    <mergeCell ref="A521:B521"/>
    <mergeCell ref="A501:B501"/>
    <mergeCell ref="A505:B505"/>
    <mergeCell ref="A506:B506"/>
    <mergeCell ref="A507:B507"/>
    <mergeCell ref="A511:B511"/>
    <mergeCell ref="A538:B538"/>
    <mergeCell ref="A539:B539"/>
    <mergeCell ref="A543:B543"/>
    <mergeCell ref="A544:B544"/>
    <mergeCell ref="A545:B545"/>
    <mergeCell ref="A522:B522"/>
    <mergeCell ref="A531:B531"/>
    <mergeCell ref="A532:B532"/>
    <mergeCell ref="A533:B533"/>
    <mergeCell ref="A537:B537"/>
    <mergeCell ref="A561:B561"/>
    <mergeCell ref="A565:B565"/>
    <mergeCell ref="A566:B566"/>
    <mergeCell ref="A567:B567"/>
    <mergeCell ref="A568:B568"/>
    <mergeCell ref="A546:B546"/>
    <mergeCell ref="A547:B547"/>
    <mergeCell ref="A558:B558"/>
    <mergeCell ref="A559:B559"/>
    <mergeCell ref="A560:B560"/>
    <mergeCell ref="A580:B580"/>
    <mergeCell ref="A581:B581"/>
    <mergeCell ref="A585:B585"/>
    <mergeCell ref="A586:B586"/>
    <mergeCell ref="A587:B587"/>
    <mergeCell ref="A572:B572"/>
    <mergeCell ref="A573:B573"/>
    <mergeCell ref="A574:B574"/>
    <mergeCell ref="A578:B578"/>
    <mergeCell ref="A579:B579"/>
    <mergeCell ref="A639:E640"/>
    <mergeCell ref="C643:D644"/>
    <mergeCell ref="C647:D647"/>
    <mergeCell ref="A617:B617"/>
    <mergeCell ref="A629:B629"/>
    <mergeCell ref="A633:E633"/>
    <mergeCell ref="A635:E635"/>
    <mergeCell ref="A637:E637"/>
    <mergeCell ref="A588:B588"/>
    <mergeCell ref="A589:B589"/>
    <mergeCell ref="A590:B590"/>
    <mergeCell ref="A594:B594"/>
    <mergeCell ref="A598:B598"/>
  </mergeCells>
  <pageMargins left="0.25" right="0.25" top="0.75" bottom="0.75" header="0.3" footer="0.3"/>
  <pageSetup paperSize="9" orientation="portrait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8"/>
  <sheetViews>
    <sheetView topLeftCell="A461" workbookViewId="0">
      <selection sqref="A1:E498"/>
    </sheetView>
  </sheetViews>
  <sheetFormatPr defaultRowHeight="12" x14ac:dyDescent="0.2"/>
  <cols>
    <col min="1" max="1" width="6.5703125" style="42" customWidth="1"/>
    <col min="2" max="2" width="43.42578125" style="42" customWidth="1"/>
    <col min="3" max="3" width="12.7109375" style="10" bestFit="1" customWidth="1"/>
    <col min="4" max="4" width="12" style="10" customWidth="1"/>
    <col min="5" max="5" width="12.7109375" style="10" customWidth="1"/>
    <col min="6" max="16384" width="9.140625" style="10"/>
  </cols>
  <sheetData>
    <row r="1" spans="1:5" x14ac:dyDescent="0.2">
      <c r="A1" s="63" t="s">
        <v>164</v>
      </c>
      <c r="B1" s="64" t="s">
        <v>165</v>
      </c>
      <c r="C1" s="62" t="s">
        <v>296</v>
      </c>
      <c r="D1" s="65" t="s">
        <v>2</v>
      </c>
      <c r="E1" s="62" t="s">
        <v>297</v>
      </c>
    </row>
    <row r="2" spans="1:5" ht="12" customHeight="1" x14ac:dyDescent="0.2">
      <c r="A2" s="63"/>
      <c r="B2" s="64"/>
      <c r="C2" s="62"/>
      <c r="D2" s="65"/>
      <c r="E2" s="62"/>
    </row>
    <row r="3" spans="1:5" ht="12" customHeight="1" x14ac:dyDescent="0.2">
      <c r="A3" s="40" t="s">
        <v>271</v>
      </c>
      <c r="B3" s="40"/>
      <c r="C3" s="8">
        <v>42939500</v>
      </c>
      <c r="D3" s="8">
        <v>3256000</v>
      </c>
      <c r="E3" s="8">
        <v>46195500</v>
      </c>
    </row>
    <row r="4" spans="1:5" x14ac:dyDescent="0.2">
      <c r="A4" s="60" t="s">
        <v>166</v>
      </c>
      <c r="B4" s="61"/>
      <c r="C4" s="7">
        <v>453000</v>
      </c>
      <c r="D4" s="7">
        <v>4132</v>
      </c>
      <c r="E4" s="7">
        <v>457132</v>
      </c>
    </row>
    <row r="5" spans="1:5" x14ac:dyDescent="0.2">
      <c r="A5" s="54" t="s">
        <v>167</v>
      </c>
      <c r="B5" s="55"/>
      <c r="C5" s="11">
        <v>453000</v>
      </c>
      <c r="D5" s="11">
        <v>4132</v>
      </c>
      <c r="E5" s="11">
        <v>457132</v>
      </c>
    </row>
    <row r="6" spans="1:5" x14ac:dyDescent="0.2">
      <c r="A6" s="58" t="s">
        <v>168</v>
      </c>
      <c r="B6" s="59"/>
      <c r="C6" s="12">
        <v>453000</v>
      </c>
      <c r="D6" s="12">
        <v>4132</v>
      </c>
      <c r="E6" s="12">
        <v>457132</v>
      </c>
    </row>
    <row r="7" spans="1:5" x14ac:dyDescent="0.2">
      <c r="A7" s="50" t="s">
        <v>169</v>
      </c>
      <c r="B7" s="51"/>
      <c r="C7" s="13">
        <v>453000</v>
      </c>
      <c r="D7" s="13">
        <v>4132</v>
      </c>
      <c r="E7" s="13">
        <v>457132</v>
      </c>
    </row>
    <row r="8" spans="1:5" x14ac:dyDescent="0.2">
      <c r="A8" s="52" t="s">
        <v>170</v>
      </c>
      <c r="B8" s="53"/>
      <c r="C8" s="14">
        <v>453000</v>
      </c>
      <c r="D8" s="14">
        <v>4132</v>
      </c>
      <c r="E8" s="14">
        <v>457132</v>
      </c>
    </row>
    <row r="9" spans="1:5" x14ac:dyDescent="0.2">
      <c r="A9" s="46" t="s">
        <v>171</v>
      </c>
      <c r="B9" s="47"/>
      <c r="C9" s="15">
        <v>453000</v>
      </c>
      <c r="D9" s="15">
        <v>4132</v>
      </c>
      <c r="E9" s="15">
        <v>457132</v>
      </c>
    </row>
    <row r="10" spans="1:5" x14ac:dyDescent="0.2">
      <c r="A10" s="40" t="s">
        <v>76</v>
      </c>
      <c r="B10" s="40" t="s">
        <v>77</v>
      </c>
      <c r="C10" s="8">
        <v>453000</v>
      </c>
      <c r="D10" s="8">
        <v>4132</v>
      </c>
      <c r="E10" s="8">
        <v>457132</v>
      </c>
    </row>
    <row r="11" spans="1:5" x14ac:dyDescent="0.2">
      <c r="A11" s="40" t="s">
        <v>78</v>
      </c>
      <c r="B11" s="40" t="s">
        <v>79</v>
      </c>
      <c r="C11" s="8">
        <v>215000</v>
      </c>
      <c r="D11" s="8">
        <v>2132</v>
      </c>
      <c r="E11" s="8">
        <v>217132</v>
      </c>
    </row>
    <row r="12" spans="1:5" x14ac:dyDescent="0.2">
      <c r="A12" s="41" t="s">
        <v>80</v>
      </c>
      <c r="B12" s="41" t="s">
        <v>81</v>
      </c>
      <c r="C12" s="9">
        <v>185000</v>
      </c>
      <c r="D12" s="9">
        <v>1000</v>
      </c>
      <c r="E12" s="9">
        <v>186000</v>
      </c>
    </row>
    <row r="13" spans="1:5" x14ac:dyDescent="0.2">
      <c r="A13" s="41" t="s">
        <v>84</v>
      </c>
      <c r="B13" s="41" t="s">
        <v>85</v>
      </c>
      <c r="C13" s="9">
        <v>30000</v>
      </c>
      <c r="D13" s="9">
        <v>1132</v>
      </c>
      <c r="E13" s="9">
        <v>31132</v>
      </c>
    </row>
    <row r="14" spans="1:5" x14ac:dyDescent="0.2">
      <c r="A14" s="40" t="s">
        <v>86</v>
      </c>
      <c r="B14" s="40" t="s">
        <v>87</v>
      </c>
      <c r="C14" s="8">
        <v>238000</v>
      </c>
      <c r="D14" s="8">
        <v>2000</v>
      </c>
      <c r="E14" s="8">
        <v>240000</v>
      </c>
    </row>
    <row r="15" spans="1:5" x14ac:dyDescent="0.2">
      <c r="A15" s="41" t="s">
        <v>96</v>
      </c>
      <c r="B15" s="41" t="s">
        <v>97</v>
      </c>
      <c r="C15" s="9">
        <v>238000</v>
      </c>
      <c r="D15" s="9">
        <v>2000</v>
      </c>
      <c r="E15" s="9">
        <v>240000</v>
      </c>
    </row>
    <row r="16" spans="1:5" x14ac:dyDescent="0.2">
      <c r="A16" s="60" t="s">
        <v>172</v>
      </c>
      <c r="B16" s="61"/>
      <c r="C16" s="7">
        <v>42486500</v>
      </c>
      <c r="D16" s="7">
        <v>3251868</v>
      </c>
      <c r="E16" s="7">
        <v>45738368</v>
      </c>
    </row>
    <row r="17" spans="1:5" x14ac:dyDescent="0.2">
      <c r="A17" s="54" t="s">
        <v>173</v>
      </c>
      <c r="B17" s="55"/>
      <c r="C17" s="11">
        <v>39916500</v>
      </c>
      <c r="D17" s="11">
        <v>3191868</v>
      </c>
      <c r="E17" s="11">
        <v>43108368</v>
      </c>
    </row>
    <row r="18" spans="1:5" x14ac:dyDescent="0.2">
      <c r="A18" s="58" t="s">
        <v>174</v>
      </c>
      <c r="B18" s="59"/>
      <c r="C18" s="12">
        <v>2221700</v>
      </c>
      <c r="D18" s="12">
        <v>63000</v>
      </c>
      <c r="E18" s="12">
        <v>2284700</v>
      </c>
    </row>
    <row r="19" spans="1:5" x14ac:dyDescent="0.2">
      <c r="A19" s="50" t="s">
        <v>175</v>
      </c>
      <c r="B19" s="51"/>
      <c r="C19" s="13">
        <v>1736700</v>
      </c>
      <c r="D19" s="13">
        <v>63000</v>
      </c>
      <c r="E19" s="13">
        <v>1799700</v>
      </c>
    </row>
    <row r="20" spans="1:5" x14ac:dyDescent="0.2">
      <c r="A20" s="52" t="s">
        <v>170</v>
      </c>
      <c r="B20" s="53"/>
      <c r="C20" s="14">
        <v>1736700</v>
      </c>
      <c r="D20" s="14">
        <v>63000</v>
      </c>
      <c r="E20" s="14">
        <v>1799700</v>
      </c>
    </row>
    <row r="21" spans="1:5" x14ac:dyDescent="0.2">
      <c r="A21" s="46" t="s">
        <v>171</v>
      </c>
      <c r="B21" s="47"/>
      <c r="C21" s="15">
        <v>1729700</v>
      </c>
      <c r="D21" s="15">
        <f>E21-C21</f>
        <v>63000</v>
      </c>
      <c r="E21" s="15">
        <f>E20-E22</f>
        <v>1792700</v>
      </c>
    </row>
    <row r="22" spans="1:5" x14ac:dyDescent="0.2">
      <c r="A22" s="46" t="s">
        <v>182</v>
      </c>
      <c r="B22" s="47"/>
      <c r="C22" s="15">
        <v>7000</v>
      </c>
      <c r="D22" s="15">
        <f>E22-C22</f>
        <v>0</v>
      </c>
      <c r="E22" s="15">
        <v>7000</v>
      </c>
    </row>
    <row r="23" spans="1:5" x14ac:dyDescent="0.2">
      <c r="A23" s="40" t="s">
        <v>76</v>
      </c>
      <c r="B23" s="40" t="s">
        <v>77</v>
      </c>
      <c r="C23" s="8">
        <v>1676700</v>
      </c>
      <c r="D23" s="8">
        <v>63000</v>
      </c>
      <c r="E23" s="8">
        <v>1739700</v>
      </c>
    </row>
    <row r="24" spans="1:5" x14ac:dyDescent="0.2">
      <c r="A24" s="40" t="s">
        <v>78</v>
      </c>
      <c r="B24" s="40" t="s">
        <v>79</v>
      </c>
      <c r="C24" s="8">
        <v>868700</v>
      </c>
      <c r="D24" s="8">
        <v>45000</v>
      </c>
      <c r="E24" s="8">
        <v>913700</v>
      </c>
    </row>
    <row r="25" spans="1:5" x14ac:dyDescent="0.2">
      <c r="A25" s="41" t="s">
        <v>80</v>
      </c>
      <c r="B25" s="41" t="s">
        <v>81</v>
      </c>
      <c r="C25" s="9">
        <v>725000</v>
      </c>
      <c r="D25" s="9">
        <v>20000</v>
      </c>
      <c r="E25" s="9">
        <v>745000</v>
      </c>
    </row>
    <row r="26" spans="1:5" x14ac:dyDescent="0.2">
      <c r="A26" s="41" t="s">
        <v>82</v>
      </c>
      <c r="B26" s="41" t="s">
        <v>83</v>
      </c>
      <c r="C26" s="9">
        <v>33700</v>
      </c>
      <c r="D26" s="9">
        <v>10000</v>
      </c>
      <c r="E26" s="9">
        <v>43700</v>
      </c>
    </row>
    <row r="27" spans="1:5" x14ac:dyDescent="0.2">
      <c r="A27" s="41" t="s">
        <v>84</v>
      </c>
      <c r="B27" s="41" t="s">
        <v>85</v>
      </c>
      <c r="C27" s="9">
        <v>110000</v>
      </c>
      <c r="D27" s="9">
        <v>15000</v>
      </c>
      <c r="E27" s="9">
        <v>125000</v>
      </c>
    </row>
    <row r="28" spans="1:5" x14ac:dyDescent="0.2">
      <c r="A28" s="40" t="s">
        <v>86</v>
      </c>
      <c r="B28" s="40" t="s">
        <v>87</v>
      </c>
      <c r="C28" s="8">
        <v>737000</v>
      </c>
      <c r="D28" s="8">
        <v>18000</v>
      </c>
      <c r="E28" s="8">
        <v>755000</v>
      </c>
    </row>
    <row r="29" spans="1:5" x14ac:dyDescent="0.2">
      <c r="A29" s="41" t="s">
        <v>88</v>
      </c>
      <c r="B29" s="41" t="s">
        <v>89</v>
      </c>
      <c r="C29" s="9">
        <v>33000</v>
      </c>
      <c r="D29" s="9">
        <v>5000</v>
      </c>
      <c r="E29" s="9">
        <v>38000</v>
      </c>
    </row>
    <row r="30" spans="1:5" x14ac:dyDescent="0.2">
      <c r="A30" s="41" t="s">
        <v>90</v>
      </c>
      <c r="B30" s="41" t="s">
        <v>91</v>
      </c>
      <c r="C30" s="9">
        <v>139000</v>
      </c>
      <c r="D30" s="9">
        <v>20000</v>
      </c>
      <c r="E30" s="9">
        <v>159000</v>
      </c>
    </row>
    <row r="31" spans="1:5" x14ac:dyDescent="0.2">
      <c r="A31" s="41" t="s">
        <v>92</v>
      </c>
      <c r="B31" s="41" t="s">
        <v>93</v>
      </c>
      <c r="C31" s="9">
        <v>397000</v>
      </c>
      <c r="D31" s="9">
        <v>7000</v>
      </c>
      <c r="E31" s="9">
        <v>404000</v>
      </c>
    </row>
    <row r="32" spans="1:5" x14ac:dyDescent="0.2">
      <c r="A32" s="41" t="s">
        <v>94</v>
      </c>
      <c r="B32" s="41" t="s">
        <v>95</v>
      </c>
      <c r="C32" s="9">
        <v>7000</v>
      </c>
      <c r="D32" s="9">
        <v>0</v>
      </c>
      <c r="E32" s="9">
        <v>7000</v>
      </c>
    </row>
    <row r="33" spans="1:5" x14ac:dyDescent="0.2">
      <c r="A33" s="41" t="s">
        <v>96</v>
      </c>
      <c r="B33" s="41" t="s">
        <v>97</v>
      </c>
      <c r="C33" s="9">
        <v>161000</v>
      </c>
      <c r="D33" s="9">
        <v>-14000</v>
      </c>
      <c r="E33" s="9">
        <v>147000</v>
      </c>
    </row>
    <row r="34" spans="1:5" x14ac:dyDescent="0.2">
      <c r="A34" s="40" t="s">
        <v>98</v>
      </c>
      <c r="B34" s="40" t="s">
        <v>99</v>
      </c>
      <c r="C34" s="8">
        <v>31000</v>
      </c>
      <c r="D34" s="8">
        <v>0</v>
      </c>
      <c r="E34" s="8">
        <v>31000</v>
      </c>
    </row>
    <row r="35" spans="1:5" x14ac:dyDescent="0.2">
      <c r="A35" s="41" t="s">
        <v>102</v>
      </c>
      <c r="B35" s="41" t="s">
        <v>103</v>
      </c>
      <c r="C35" s="9">
        <v>31000</v>
      </c>
      <c r="D35" s="9">
        <v>0</v>
      </c>
      <c r="E35" s="9">
        <v>31000</v>
      </c>
    </row>
    <row r="36" spans="1:5" x14ac:dyDescent="0.2">
      <c r="A36" s="40" t="s">
        <v>118</v>
      </c>
      <c r="B36" s="40" t="s">
        <v>119</v>
      </c>
      <c r="C36" s="8">
        <v>40000</v>
      </c>
      <c r="D36" s="8">
        <v>0</v>
      </c>
      <c r="E36" s="8">
        <v>40000</v>
      </c>
    </row>
    <row r="37" spans="1:5" x14ac:dyDescent="0.2">
      <c r="A37" s="41" t="s">
        <v>124</v>
      </c>
      <c r="B37" s="41" t="s">
        <v>125</v>
      </c>
      <c r="C37" s="9">
        <v>40000</v>
      </c>
      <c r="D37" s="9">
        <v>0</v>
      </c>
      <c r="E37" s="9">
        <v>40000</v>
      </c>
    </row>
    <row r="38" spans="1:5" x14ac:dyDescent="0.2">
      <c r="A38" s="40" t="s">
        <v>128</v>
      </c>
      <c r="B38" s="40" t="s">
        <v>129</v>
      </c>
      <c r="C38" s="8">
        <v>60000</v>
      </c>
      <c r="D38" s="8">
        <v>0</v>
      </c>
      <c r="E38" s="8">
        <v>60000</v>
      </c>
    </row>
    <row r="39" spans="1:5" x14ac:dyDescent="0.2">
      <c r="A39" s="40" t="s">
        <v>136</v>
      </c>
      <c r="B39" s="40" t="s">
        <v>137</v>
      </c>
      <c r="C39" s="8">
        <v>60000</v>
      </c>
      <c r="D39" s="8">
        <v>0</v>
      </c>
      <c r="E39" s="8">
        <v>60000</v>
      </c>
    </row>
    <row r="40" spans="1:5" x14ac:dyDescent="0.2">
      <c r="A40" s="41" t="s">
        <v>140</v>
      </c>
      <c r="B40" s="41" t="s">
        <v>141</v>
      </c>
      <c r="C40" s="9">
        <v>50000</v>
      </c>
      <c r="D40" s="9">
        <v>0</v>
      </c>
      <c r="E40" s="9">
        <v>50000</v>
      </c>
    </row>
    <row r="41" spans="1:5" x14ac:dyDescent="0.2">
      <c r="A41" s="41" t="s">
        <v>144</v>
      </c>
      <c r="B41" s="41" t="s">
        <v>145</v>
      </c>
      <c r="C41" s="9">
        <v>10000</v>
      </c>
      <c r="D41" s="9">
        <v>0</v>
      </c>
      <c r="E41" s="9">
        <v>10000</v>
      </c>
    </row>
    <row r="42" spans="1:5" x14ac:dyDescent="0.2">
      <c r="A42" s="50" t="s">
        <v>176</v>
      </c>
      <c r="B42" s="51"/>
      <c r="C42" s="13">
        <v>485000</v>
      </c>
      <c r="D42" s="13">
        <v>0</v>
      </c>
      <c r="E42" s="13">
        <v>485000</v>
      </c>
    </row>
    <row r="43" spans="1:5" x14ac:dyDescent="0.2">
      <c r="A43" s="46" t="s">
        <v>171</v>
      </c>
      <c r="B43" s="47"/>
      <c r="C43" s="15">
        <v>400000</v>
      </c>
      <c r="D43" s="15">
        <v>0</v>
      </c>
      <c r="E43" s="15">
        <v>400000</v>
      </c>
    </row>
    <row r="44" spans="1:5" x14ac:dyDescent="0.2">
      <c r="A44" s="40" t="s">
        <v>151</v>
      </c>
      <c r="B44" s="40" t="s">
        <v>152</v>
      </c>
      <c r="C44" s="8">
        <v>400000</v>
      </c>
      <c r="D44" s="8">
        <v>0</v>
      </c>
      <c r="E44" s="8">
        <v>400000</v>
      </c>
    </row>
    <row r="45" spans="1:5" x14ac:dyDescent="0.2">
      <c r="A45" s="40" t="s">
        <v>153</v>
      </c>
      <c r="B45" s="40" t="s">
        <v>154</v>
      </c>
      <c r="C45" s="8">
        <v>400000</v>
      </c>
      <c r="D45" s="8">
        <v>0</v>
      </c>
      <c r="E45" s="8">
        <v>400000</v>
      </c>
    </row>
    <row r="46" spans="1:5" x14ac:dyDescent="0.2">
      <c r="A46" s="41" t="s">
        <v>155</v>
      </c>
      <c r="B46" s="41" t="s">
        <v>156</v>
      </c>
      <c r="C46" s="9">
        <v>400000</v>
      </c>
      <c r="D46" s="9">
        <v>0</v>
      </c>
      <c r="E46" s="9">
        <v>400000</v>
      </c>
    </row>
    <row r="47" spans="1:5" x14ac:dyDescent="0.2">
      <c r="A47" s="52" t="s">
        <v>177</v>
      </c>
      <c r="B47" s="53"/>
      <c r="C47" s="14">
        <v>85000</v>
      </c>
      <c r="D47" s="14">
        <v>0</v>
      </c>
      <c r="E47" s="14">
        <v>85000</v>
      </c>
    </row>
    <row r="48" spans="1:5" x14ac:dyDescent="0.2">
      <c r="A48" s="46" t="s">
        <v>171</v>
      </c>
      <c r="B48" s="47"/>
      <c r="C48" s="15">
        <v>85000</v>
      </c>
      <c r="D48" s="15">
        <v>0</v>
      </c>
      <c r="E48" s="15">
        <v>85000</v>
      </c>
    </row>
    <row r="49" spans="1:5" x14ac:dyDescent="0.2">
      <c r="A49" s="40" t="s">
        <v>76</v>
      </c>
      <c r="B49" s="40" t="s">
        <v>77</v>
      </c>
      <c r="C49" s="8">
        <v>85000</v>
      </c>
      <c r="D49" s="8">
        <v>0</v>
      </c>
      <c r="E49" s="8">
        <v>85000</v>
      </c>
    </row>
    <row r="50" spans="1:5" ht="11.25" customHeight="1" x14ac:dyDescent="0.2">
      <c r="A50" s="40" t="s">
        <v>98</v>
      </c>
      <c r="B50" s="40" t="s">
        <v>99</v>
      </c>
      <c r="C50" s="8">
        <v>85000</v>
      </c>
      <c r="D50" s="8">
        <v>0</v>
      </c>
      <c r="E50" s="8">
        <v>85000</v>
      </c>
    </row>
    <row r="51" spans="1:5" x14ac:dyDescent="0.2">
      <c r="A51" s="41" t="s">
        <v>100</v>
      </c>
      <c r="B51" s="41" t="s">
        <v>101</v>
      </c>
      <c r="C51" s="9">
        <v>60000</v>
      </c>
      <c r="D51" s="9">
        <v>0</v>
      </c>
      <c r="E51" s="9">
        <v>60000</v>
      </c>
    </row>
    <row r="52" spans="1:5" x14ac:dyDescent="0.2">
      <c r="A52" s="41" t="s">
        <v>102</v>
      </c>
      <c r="B52" s="41" t="s">
        <v>103</v>
      </c>
      <c r="C52" s="9">
        <v>25000</v>
      </c>
      <c r="D52" s="9">
        <v>0</v>
      </c>
      <c r="E52" s="9">
        <v>25000</v>
      </c>
    </row>
    <row r="53" spans="1:5" x14ac:dyDescent="0.2">
      <c r="A53" s="58" t="s">
        <v>179</v>
      </c>
      <c r="B53" s="59"/>
      <c r="C53" s="12">
        <v>8795000</v>
      </c>
      <c r="D53" s="12">
        <v>-2645000</v>
      </c>
      <c r="E53" s="12">
        <v>6150000</v>
      </c>
    </row>
    <row r="54" spans="1:5" x14ac:dyDescent="0.2">
      <c r="A54" s="50" t="s">
        <v>180</v>
      </c>
      <c r="B54" s="51"/>
      <c r="C54" s="13">
        <v>620000</v>
      </c>
      <c r="D54" s="13">
        <v>10000</v>
      </c>
      <c r="E54" s="13">
        <v>630000</v>
      </c>
    </row>
    <row r="55" spans="1:5" x14ac:dyDescent="0.2">
      <c r="A55" s="52" t="s">
        <v>181</v>
      </c>
      <c r="B55" s="53"/>
      <c r="C55" s="14">
        <v>620000</v>
      </c>
      <c r="D55" s="14">
        <v>10000</v>
      </c>
      <c r="E55" s="14">
        <v>630000</v>
      </c>
    </row>
    <row r="56" spans="1:5" x14ac:dyDescent="0.2">
      <c r="A56" s="46" t="s">
        <v>171</v>
      </c>
      <c r="B56" s="47"/>
      <c r="C56" s="15">
        <v>170000</v>
      </c>
      <c r="D56" s="15">
        <f>E56-C56</f>
        <v>10000</v>
      </c>
      <c r="E56" s="15">
        <v>180000</v>
      </c>
    </row>
    <row r="57" spans="1:5" x14ac:dyDescent="0.2">
      <c r="A57" s="46" t="s">
        <v>182</v>
      </c>
      <c r="B57" s="47"/>
      <c r="C57" s="15">
        <v>450000</v>
      </c>
      <c r="D57" s="15">
        <f>E57-C57</f>
        <v>0</v>
      </c>
      <c r="E57" s="15">
        <v>450000</v>
      </c>
    </row>
    <row r="58" spans="1:5" x14ac:dyDescent="0.2">
      <c r="A58" s="40" t="s">
        <v>76</v>
      </c>
      <c r="B58" s="40" t="s">
        <v>77</v>
      </c>
      <c r="C58" s="8">
        <v>620000</v>
      </c>
      <c r="D58" s="8">
        <v>10000</v>
      </c>
      <c r="E58" s="8">
        <v>630000</v>
      </c>
    </row>
    <row r="59" spans="1:5" x14ac:dyDescent="0.2">
      <c r="A59" s="40" t="s">
        <v>86</v>
      </c>
      <c r="B59" s="40" t="s">
        <v>87</v>
      </c>
      <c r="C59" s="8">
        <v>620000</v>
      </c>
      <c r="D59" s="8">
        <v>10000</v>
      </c>
      <c r="E59" s="8">
        <v>630000</v>
      </c>
    </row>
    <row r="60" spans="1:5" x14ac:dyDescent="0.2">
      <c r="A60" s="41" t="s">
        <v>90</v>
      </c>
      <c r="B60" s="41" t="s">
        <v>91</v>
      </c>
      <c r="C60" s="9">
        <v>500000</v>
      </c>
      <c r="D60" s="9">
        <v>0</v>
      </c>
      <c r="E60" s="9">
        <v>500000</v>
      </c>
    </row>
    <row r="61" spans="1:5" x14ac:dyDescent="0.2">
      <c r="A61" s="41" t="s">
        <v>92</v>
      </c>
      <c r="B61" s="41" t="s">
        <v>93</v>
      </c>
      <c r="C61" s="9">
        <v>120000</v>
      </c>
      <c r="D61" s="9">
        <v>10000</v>
      </c>
      <c r="E61" s="9">
        <v>130000</v>
      </c>
    </row>
    <row r="62" spans="1:5" x14ac:dyDescent="0.2">
      <c r="A62" s="50" t="s">
        <v>183</v>
      </c>
      <c r="B62" s="51"/>
      <c r="C62" s="13">
        <v>1200000</v>
      </c>
      <c r="D62" s="13">
        <v>-100000</v>
      </c>
      <c r="E62" s="13">
        <v>1100000</v>
      </c>
    </row>
    <row r="63" spans="1:5" x14ac:dyDescent="0.2">
      <c r="A63" s="52" t="s">
        <v>184</v>
      </c>
      <c r="B63" s="53"/>
      <c r="C63" s="14">
        <v>1200000</v>
      </c>
      <c r="D63" s="14">
        <v>-100000</v>
      </c>
      <c r="E63" s="14">
        <v>1100000</v>
      </c>
    </row>
    <row r="64" spans="1:5" x14ac:dyDescent="0.2">
      <c r="A64" s="46" t="s">
        <v>171</v>
      </c>
      <c r="B64" s="47"/>
      <c r="C64" s="15">
        <v>155000</v>
      </c>
      <c r="D64" s="15">
        <f>E64-C64</f>
        <v>-80000</v>
      </c>
      <c r="E64" s="15">
        <v>75000</v>
      </c>
    </row>
    <row r="65" spans="1:5" x14ac:dyDescent="0.2">
      <c r="A65" s="46" t="s">
        <v>182</v>
      </c>
      <c r="B65" s="47"/>
      <c r="C65" s="15">
        <v>1000000</v>
      </c>
      <c r="D65" s="15">
        <f t="shared" ref="D65:D66" si="0">E65-C65</f>
        <v>0</v>
      </c>
      <c r="E65" s="15">
        <v>1000000</v>
      </c>
    </row>
    <row r="66" spans="1:5" x14ac:dyDescent="0.2">
      <c r="A66" s="46" t="s">
        <v>178</v>
      </c>
      <c r="B66" s="47"/>
      <c r="C66" s="15">
        <v>45000</v>
      </c>
      <c r="D66" s="15">
        <f t="shared" si="0"/>
        <v>-20000</v>
      </c>
      <c r="E66" s="15">
        <v>25000</v>
      </c>
    </row>
    <row r="67" spans="1:5" x14ac:dyDescent="0.2">
      <c r="A67" s="40" t="s">
        <v>76</v>
      </c>
      <c r="B67" s="40" t="s">
        <v>77</v>
      </c>
      <c r="C67" s="8">
        <v>1200000</v>
      </c>
      <c r="D67" s="8">
        <v>-100000</v>
      </c>
      <c r="E67" s="8">
        <v>1100000</v>
      </c>
    </row>
    <row r="68" spans="1:5" x14ac:dyDescent="0.2">
      <c r="A68" s="40" t="s">
        <v>86</v>
      </c>
      <c r="B68" s="40" t="s">
        <v>87</v>
      </c>
      <c r="C68" s="8">
        <v>1200000</v>
      </c>
      <c r="D68" s="8">
        <v>-100000</v>
      </c>
      <c r="E68" s="8">
        <v>1100000</v>
      </c>
    </row>
    <row r="69" spans="1:5" x14ac:dyDescent="0.2">
      <c r="A69" s="41" t="s">
        <v>92</v>
      </c>
      <c r="B69" s="41" t="s">
        <v>93</v>
      </c>
      <c r="C69" s="9">
        <v>1200000</v>
      </c>
      <c r="D69" s="9">
        <v>-100000</v>
      </c>
      <c r="E69" s="9">
        <v>1100000</v>
      </c>
    </row>
    <row r="70" spans="1:5" x14ac:dyDescent="0.2">
      <c r="A70" s="50" t="s">
        <v>185</v>
      </c>
      <c r="B70" s="51"/>
      <c r="C70" s="13">
        <v>300000</v>
      </c>
      <c r="D70" s="13">
        <v>120000</v>
      </c>
      <c r="E70" s="13">
        <v>420000</v>
      </c>
    </row>
    <row r="71" spans="1:5" x14ac:dyDescent="0.2">
      <c r="A71" s="52" t="s">
        <v>186</v>
      </c>
      <c r="B71" s="53"/>
      <c r="C71" s="14">
        <v>300000</v>
      </c>
      <c r="D71" s="14">
        <v>120000</v>
      </c>
      <c r="E71" s="14">
        <v>420000</v>
      </c>
    </row>
    <row r="72" spans="1:5" x14ac:dyDescent="0.2">
      <c r="A72" s="46" t="s">
        <v>171</v>
      </c>
      <c r="B72" s="47"/>
      <c r="C72" s="15">
        <v>30000</v>
      </c>
      <c r="D72" s="15">
        <f>E72-C72</f>
        <v>120000</v>
      </c>
      <c r="E72" s="15">
        <v>150000</v>
      </c>
    </row>
    <row r="73" spans="1:5" x14ac:dyDescent="0.2">
      <c r="A73" s="46" t="s">
        <v>298</v>
      </c>
      <c r="B73" s="47"/>
      <c r="C73" s="15">
        <v>55000</v>
      </c>
      <c r="D73" s="15">
        <f t="shared" ref="D73:D74" si="1">E73-C73</f>
        <v>0</v>
      </c>
      <c r="E73" s="15">
        <v>55000</v>
      </c>
    </row>
    <row r="74" spans="1:5" x14ac:dyDescent="0.2">
      <c r="A74" s="46" t="s">
        <v>182</v>
      </c>
      <c r="B74" s="47"/>
      <c r="C74" s="15">
        <v>215000</v>
      </c>
      <c r="D74" s="15">
        <f t="shared" si="1"/>
        <v>0</v>
      </c>
      <c r="E74" s="15">
        <v>215000</v>
      </c>
    </row>
    <row r="75" spans="1:5" x14ac:dyDescent="0.2">
      <c r="A75" s="40" t="s">
        <v>76</v>
      </c>
      <c r="B75" s="40" t="s">
        <v>77</v>
      </c>
      <c r="C75" s="8">
        <v>300000</v>
      </c>
      <c r="D75" s="8">
        <v>-10000</v>
      </c>
      <c r="E75" s="8">
        <v>290000</v>
      </c>
    </row>
    <row r="76" spans="1:5" x14ac:dyDescent="0.2">
      <c r="A76" s="40" t="s">
        <v>86</v>
      </c>
      <c r="B76" s="40" t="s">
        <v>87</v>
      </c>
      <c r="C76" s="8">
        <v>300000</v>
      </c>
      <c r="D76" s="8">
        <v>-10000</v>
      </c>
      <c r="E76" s="8">
        <v>290000</v>
      </c>
    </row>
    <row r="77" spans="1:5" x14ac:dyDescent="0.2">
      <c r="A77" s="41" t="s">
        <v>92</v>
      </c>
      <c r="B77" s="41" t="s">
        <v>93</v>
      </c>
      <c r="C77" s="9">
        <v>300000</v>
      </c>
      <c r="D77" s="9">
        <v>-10000</v>
      </c>
      <c r="E77" s="9">
        <v>290000</v>
      </c>
    </row>
    <row r="78" spans="1:5" x14ac:dyDescent="0.2">
      <c r="A78" s="40" t="s">
        <v>128</v>
      </c>
      <c r="B78" s="40" t="s">
        <v>129</v>
      </c>
      <c r="C78" s="8">
        <v>0</v>
      </c>
      <c r="D78" s="8">
        <v>130000</v>
      </c>
      <c r="E78" s="8">
        <v>130000</v>
      </c>
    </row>
    <row r="79" spans="1:5" x14ac:dyDescent="0.2">
      <c r="A79" s="40" t="s">
        <v>136</v>
      </c>
      <c r="B79" s="40" t="s">
        <v>137</v>
      </c>
      <c r="C79" s="8">
        <v>0</v>
      </c>
      <c r="D79" s="8">
        <v>130000</v>
      </c>
      <c r="E79" s="8">
        <v>130000</v>
      </c>
    </row>
    <row r="80" spans="1:5" x14ac:dyDescent="0.2">
      <c r="A80" s="41" t="s">
        <v>140</v>
      </c>
      <c r="B80" s="41" t="s">
        <v>141</v>
      </c>
      <c r="C80" s="9">
        <v>0</v>
      </c>
      <c r="D80" s="9">
        <v>130000</v>
      </c>
      <c r="E80" s="9">
        <v>130000</v>
      </c>
    </row>
    <row r="81" spans="1:5" x14ac:dyDescent="0.2">
      <c r="A81" s="50" t="s">
        <v>187</v>
      </c>
      <c r="B81" s="51"/>
      <c r="C81" s="13">
        <v>65000</v>
      </c>
      <c r="D81" s="13">
        <v>0</v>
      </c>
      <c r="E81" s="13">
        <v>65000</v>
      </c>
    </row>
    <row r="82" spans="1:5" x14ac:dyDescent="0.2">
      <c r="A82" s="52" t="s">
        <v>188</v>
      </c>
      <c r="B82" s="53"/>
      <c r="C82" s="14">
        <v>65000</v>
      </c>
      <c r="D82" s="14">
        <v>0</v>
      </c>
      <c r="E82" s="14">
        <v>65000</v>
      </c>
    </row>
    <row r="83" spans="1:5" x14ac:dyDescent="0.2">
      <c r="A83" s="46" t="s">
        <v>171</v>
      </c>
      <c r="B83" s="47"/>
      <c r="C83" s="15">
        <v>65000</v>
      </c>
      <c r="D83" s="15">
        <v>0</v>
      </c>
      <c r="E83" s="15">
        <v>65000</v>
      </c>
    </row>
    <row r="84" spans="1:5" x14ac:dyDescent="0.2">
      <c r="A84" s="40" t="s">
        <v>76</v>
      </c>
      <c r="B84" s="40" t="s">
        <v>77</v>
      </c>
      <c r="C84" s="8">
        <v>65000</v>
      </c>
      <c r="D84" s="8">
        <v>0</v>
      </c>
      <c r="E84" s="8">
        <v>65000</v>
      </c>
    </row>
    <row r="85" spans="1:5" x14ac:dyDescent="0.2">
      <c r="A85" s="40" t="s">
        <v>86</v>
      </c>
      <c r="B85" s="40" t="s">
        <v>87</v>
      </c>
      <c r="C85" s="8">
        <v>65000</v>
      </c>
      <c r="D85" s="8">
        <v>0</v>
      </c>
      <c r="E85" s="8">
        <v>65000</v>
      </c>
    </row>
    <row r="86" spans="1:5" x14ac:dyDescent="0.2">
      <c r="A86" s="41" t="s">
        <v>92</v>
      </c>
      <c r="B86" s="41" t="s">
        <v>93</v>
      </c>
      <c r="C86" s="9">
        <v>65000</v>
      </c>
      <c r="D86" s="9">
        <v>0</v>
      </c>
      <c r="E86" s="9">
        <v>65000</v>
      </c>
    </row>
    <row r="87" spans="1:5" x14ac:dyDescent="0.2">
      <c r="A87" s="50" t="s">
        <v>189</v>
      </c>
      <c r="B87" s="51"/>
      <c r="C87" s="13">
        <v>500000</v>
      </c>
      <c r="D87" s="13">
        <v>-390000</v>
      </c>
      <c r="E87" s="13">
        <v>110000</v>
      </c>
    </row>
    <row r="88" spans="1:5" x14ac:dyDescent="0.2">
      <c r="A88" s="52" t="s">
        <v>181</v>
      </c>
      <c r="B88" s="53"/>
      <c r="C88" s="14">
        <v>500000</v>
      </c>
      <c r="D88" s="14">
        <v>-390000</v>
      </c>
      <c r="E88" s="14">
        <v>110000</v>
      </c>
    </row>
    <row r="89" spans="1:5" x14ac:dyDescent="0.2">
      <c r="A89" s="46"/>
      <c r="B89" s="47"/>
      <c r="C89" s="15">
        <v>0</v>
      </c>
      <c r="D89" s="15">
        <v>10000</v>
      </c>
      <c r="E89" s="15">
        <v>10000</v>
      </c>
    </row>
    <row r="90" spans="1:5" x14ac:dyDescent="0.2">
      <c r="A90" s="46" t="s">
        <v>190</v>
      </c>
      <c r="B90" s="47"/>
      <c r="C90" s="15">
        <v>500000</v>
      </c>
      <c r="D90" s="15">
        <f>E90-C90</f>
        <v>-400000</v>
      </c>
      <c r="E90" s="15">
        <v>100000</v>
      </c>
    </row>
    <row r="91" spans="1:5" x14ac:dyDescent="0.2">
      <c r="A91" s="40" t="s">
        <v>128</v>
      </c>
      <c r="B91" s="40" t="s">
        <v>129</v>
      </c>
      <c r="C91" s="8">
        <v>500000</v>
      </c>
      <c r="D91" s="8">
        <v>-390000</v>
      </c>
      <c r="E91" s="8">
        <v>110000</v>
      </c>
    </row>
    <row r="92" spans="1:5" x14ac:dyDescent="0.2">
      <c r="A92" s="40" t="s">
        <v>136</v>
      </c>
      <c r="B92" s="40" t="s">
        <v>137</v>
      </c>
      <c r="C92" s="8">
        <v>500000</v>
      </c>
      <c r="D92" s="8">
        <v>-390000</v>
      </c>
      <c r="E92" s="8">
        <v>110000</v>
      </c>
    </row>
    <row r="93" spans="1:5" x14ac:dyDescent="0.2">
      <c r="A93" s="41" t="s">
        <v>138</v>
      </c>
      <c r="B93" s="41" t="s">
        <v>139</v>
      </c>
      <c r="C93" s="9">
        <v>500000</v>
      </c>
      <c r="D93" s="9">
        <v>-390000</v>
      </c>
      <c r="E93" s="9">
        <v>110000</v>
      </c>
    </row>
    <row r="94" spans="1:5" x14ac:dyDescent="0.2">
      <c r="A94" s="50" t="s">
        <v>191</v>
      </c>
      <c r="B94" s="51"/>
      <c r="C94" s="13">
        <v>400000</v>
      </c>
      <c r="D94" s="13">
        <v>0</v>
      </c>
      <c r="E94" s="13">
        <v>400000</v>
      </c>
    </row>
    <row r="95" spans="1:5" x14ac:dyDescent="0.2">
      <c r="A95" s="52" t="s">
        <v>184</v>
      </c>
      <c r="B95" s="53"/>
      <c r="C95" s="14">
        <v>400000</v>
      </c>
      <c r="D95" s="14">
        <v>0</v>
      </c>
      <c r="E95" s="14">
        <v>400000</v>
      </c>
    </row>
    <row r="96" spans="1:5" x14ac:dyDescent="0.2">
      <c r="A96" s="46" t="s">
        <v>182</v>
      </c>
      <c r="B96" s="47"/>
      <c r="C96" s="15">
        <v>50000</v>
      </c>
      <c r="D96" s="15">
        <f>E96-C96</f>
        <v>0</v>
      </c>
      <c r="E96" s="15">
        <v>50000</v>
      </c>
    </row>
    <row r="97" spans="1:5" x14ac:dyDescent="0.2">
      <c r="A97" s="46" t="s">
        <v>190</v>
      </c>
      <c r="B97" s="47"/>
      <c r="C97" s="15">
        <v>300000</v>
      </c>
      <c r="D97" s="15">
        <f t="shared" ref="D97:D98" si="2">E97-C97</f>
        <v>0</v>
      </c>
      <c r="E97" s="15">
        <v>300000</v>
      </c>
    </row>
    <row r="98" spans="1:5" x14ac:dyDescent="0.2">
      <c r="A98" s="46" t="s">
        <v>192</v>
      </c>
      <c r="B98" s="47"/>
      <c r="C98" s="15">
        <v>50000</v>
      </c>
      <c r="D98" s="15">
        <f t="shared" si="2"/>
        <v>0</v>
      </c>
      <c r="E98" s="15">
        <v>50000</v>
      </c>
    </row>
    <row r="99" spans="1:5" x14ac:dyDescent="0.2">
      <c r="A99" s="40" t="s">
        <v>128</v>
      </c>
      <c r="B99" s="40" t="s">
        <v>129</v>
      </c>
      <c r="C99" s="8">
        <v>400000</v>
      </c>
      <c r="D99" s="8">
        <v>0</v>
      </c>
      <c r="E99" s="8">
        <v>400000</v>
      </c>
    </row>
    <row r="100" spans="1:5" x14ac:dyDescent="0.2">
      <c r="A100" s="40" t="s">
        <v>146</v>
      </c>
      <c r="B100" s="40" t="s">
        <v>147</v>
      </c>
      <c r="C100" s="8">
        <v>400000</v>
      </c>
      <c r="D100" s="8">
        <v>0</v>
      </c>
      <c r="E100" s="8">
        <v>400000</v>
      </c>
    </row>
    <row r="101" spans="1:5" x14ac:dyDescent="0.2">
      <c r="A101" s="41" t="s">
        <v>148</v>
      </c>
      <c r="B101" s="41" t="s">
        <v>149</v>
      </c>
      <c r="C101" s="9">
        <v>400000</v>
      </c>
      <c r="D101" s="9">
        <v>0</v>
      </c>
      <c r="E101" s="9">
        <v>400000</v>
      </c>
    </row>
    <row r="102" spans="1:5" x14ac:dyDescent="0.2">
      <c r="A102" s="50" t="s">
        <v>193</v>
      </c>
      <c r="B102" s="51"/>
      <c r="C102" s="13">
        <v>50000</v>
      </c>
      <c r="D102" s="13">
        <v>0</v>
      </c>
      <c r="E102" s="13">
        <v>50000</v>
      </c>
    </row>
    <row r="103" spans="1:5" x14ac:dyDescent="0.2">
      <c r="A103" s="52" t="s">
        <v>194</v>
      </c>
      <c r="B103" s="53"/>
      <c r="C103" s="14">
        <v>50000</v>
      </c>
      <c r="D103" s="14">
        <v>0</v>
      </c>
      <c r="E103" s="14">
        <v>50000</v>
      </c>
    </row>
    <row r="104" spans="1:5" x14ac:dyDescent="0.2">
      <c r="A104" s="46" t="s">
        <v>298</v>
      </c>
      <c r="B104" s="47"/>
      <c r="C104" s="15">
        <v>50000</v>
      </c>
      <c r="D104" s="15">
        <v>0</v>
      </c>
      <c r="E104" s="15">
        <v>50000</v>
      </c>
    </row>
    <row r="105" spans="1:5" x14ac:dyDescent="0.2">
      <c r="A105" s="40" t="s">
        <v>76</v>
      </c>
      <c r="B105" s="40" t="s">
        <v>77</v>
      </c>
      <c r="C105" s="8">
        <v>50000</v>
      </c>
      <c r="D105" s="8">
        <v>0</v>
      </c>
      <c r="E105" s="8">
        <v>50000</v>
      </c>
    </row>
    <row r="106" spans="1:5" x14ac:dyDescent="0.2">
      <c r="A106" s="40" t="s">
        <v>118</v>
      </c>
      <c r="B106" s="40" t="s">
        <v>119</v>
      </c>
      <c r="C106" s="8">
        <v>50000</v>
      </c>
      <c r="D106" s="8">
        <v>0</v>
      </c>
      <c r="E106" s="8">
        <v>50000</v>
      </c>
    </row>
    <row r="107" spans="1:5" x14ac:dyDescent="0.2">
      <c r="A107" s="41" t="s">
        <v>126</v>
      </c>
      <c r="B107" s="41" t="s">
        <v>127</v>
      </c>
      <c r="C107" s="9">
        <v>50000</v>
      </c>
      <c r="D107" s="9">
        <v>0</v>
      </c>
      <c r="E107" s="9">
        <v>50000</v>
      </c>
    </row>
    <row r="108" spans="1:5" x14ac:dyDescent="0.2">
      <c r="A108" s="50" t="s">
        <v>195</v>
      </c>
      <c r="B108" s="51"/>
      <c r="C108" s="13">
        <v>850000</v>
      </c>
      <c r="D108" s="13">
        <v>-400000</v>
      </c>
      <c r="E108" s="13">
        <v>450000</v>
      </c>
    </row>
    <row r="109" spans="1:5" x14ac:dyDescent="0.2">
      <c r="A109" s="52" t="s">
        <v>184</v>
      </c>
      <c r="B109" s="53"/>
      <c r="C109" s="14">
        <v>850000</v>
      </c>
      <c r="D109" s="14">
        <v>-400000</v>
      </c>
      <c r="E109" s="14">
        <v>450000</v>
      </c>
    </row>
    <row r="110" spans="1:5" x14ac:dyDescent="0.2">
      <c r="A110" s="46" t="s">
        <v>190</v>
      </c>
      <c r="B110" s="47"/>
      <c r="C110" s="15">
        <v>850000</v>
      </c>
      <c r="D110" s="15">
        <v>-400000</v>
      </c>
      <c r="E110" s="15">
        <v>450000</v>
      </c>
    </row>
    <row r="111" spans="1:5" x14ac:dyDescent="0.2">
      <c r="A111" s="40" t="s">
        <v>76</v>
      </c>
      <c r="B111" s="40" t="s">
        <v>77</v>
      </c>
      <c r="C111" s="8">
        <v>850000</v>
      </c>
      <c r="D111" s="8">
        <v>-400000</v>
      </c>
      <c r="E111" s="8">
        <v>450000</v>
      </c>
    </row>
    <row r="112" spans="1:5" x14ac:dyDescent="0.2">
      <c r="A112" s="40" t="s">
        <v>118</v>
      </c>
      <c r="B112" s="40" t="s">
        <v>119</v>
      </c>
      <c r="C112" s="8">
        <v>850000</v>
      </c>
      <c r="D112" s="8">
        <v>-400000</v>
      </c>
      <c r="E112" s="8">
        <v>450000</v>
      </c>
    </row>
    <row r="113" spans="1:5" x14ac:dyDescent="0.2">
      <c r="A113" s="41" t="s">
        <v>126</v>
      </c>
      <c r="B113" s="41" t="s">
        <v>127</v>
      </c>
      <c r="C113" s="9">
        <v>800000</v>
      </c>
      <c r="D113" s="9">
        <v>-400000</v>
      </c>
      <c r="E113" s="9">
        <v>400000</v>
      </c>
    </row>
    <row r="114" spans="1:5" x14ac:dyDescent="0.2">
      <c r="A114" s="41" t="s">
        <v>122</v>
      </c>
      <c r="B114" s="41" t="s">
        <v>123</v>
      </c>
      <c r="C114" s="9">
        <v>50000</v>
      </c>
      <c r="D114" s="9">
        <v>0</v>
      </c>
      <c r="E114" s="9">
        <v>50000</v>
      </c>
    </row>
    <row r="115" spans="1:5" x14ac:dyDescent="0.2">
      <c r="A115" s="50" t="s">
        <v>196</v>
      </c>
      <c r="B115" s="51"/>
      <c r="C115" s="13">
        <v>50000</v>
      </c>
      <c r="D115" s="13">
        <v>-25000</v>
      </c>
      <c r="E115" s="13">
        <v>25000</v>
      </c>
    </row>
    <row r="116" spans="1:5" x14ac:dyDescent="0.2">
      <c r="A116" s="52" t="s">
        <v>186</v>
      </c>
      <c r="B116" s="53"/>
      <c r="C116" s="14">
        <v>50000</v>
      </c>
      <c r="D116" s="14">
        <v>-25000</v>
      </c>
      <c r="E116" s="14">
        <v>25000</v>
      </c>
    </row>
    <row r="117" spans="1:5" x14ac:dyDescent="0.2">
      <c r="A117" s="46" t="s">
        <v>171</v>
      </c>
      <c r="B117" s="47"/>
      <c r="C117" s="15">
        <v>50000</v>
      </c>
      <c r="D117" s="15">
        <v>-25000</v>
      </c>
      <c r="E117" s="15">
        <v>25000</v>
      </c>
    </row>
    <row r="118" spans="1:5" x14ac:dyDescent="0.2">
      <c r="A118" s="40" t="s">
        <v>76</v>
      </c>
      <c r="B118" s="40" t="s">
        <v>77</v>
      </c>
      <c r="C118" s="8">
        <v>50000</v>
      </c>
      <c r="D118" s="8">
        <v>-25000</v>
      </c>
      <c r="E118" s="8">
        <v>25000</v>
      </c>
    </row>
    <row r="119" spans="1:5" x14ac:dyDescent="0.2">
      <c r="A119" s="40" t="s">
        <v>118</v>
      </c>
      <c r="B119" s="40" t="s">
        <v>119</v>
      </c>
      <c r="C119" s="8">
        <v>50000</v>
      </c>
      <c r="D119" s="8">
        <v>-25000</v>
      </c>
      <c r="E119" s="8">
        <v>25000</v>
      </c>
    </row>
    <row r="120" spans="1:5" x14ac:dyDescent="0.2">
      <c r="A120" s="41" t="s">
        <v>126</v>
      </c>
      <c r="B120" s="41" t="s">
        <v>127</v>
      </c>
      <c r="C120" s="9">
        <v>50000</v>
      </c>
      <c r="D120" s="9">
        <v>-25000</v>
      </c>
      <c r="E120" s="9">
        <v>25000</v>
      </c>
    </row>
    <row r="121" spans="1:5" x14ac:dyDescent="0.2">
      <c r="A121" s="50" t="s">
        <v>197</v>
      </c>
      <c r="B121" s="51"/>
      <c r="C121" s="13">
        <v>3250000</v>
      </c>
      <c r="D121" s="13">
        <v>-1760000</v>
      </c>
      <c r="E121" s="13">
        <v>1490000</v>
      </c>
    </row>
    <row r="122" spans="1:5" x14ac:dyDescent="0.2">
      <c r="A122" s="52" t="s">
        <v>184</v>
      </c>
      <c r="B122" s="53"/>
      <c r="C122" s="14">
        <v>3250000</v>
      </c>
      <c r="D122" s="14">
        <v>-1760000</v>
      </c>
      <c r="E122" s="14">
        <v>1490000</v>
      </c>
    </row>
    <row r="123" spans="1:5" x14ac:dyDescent="0.2">
      <c r="A123" s="46" t="s">
        <v>171</v>
      </c>
      <c r="B123" s="47"/>
      <c r="C123" s="15">
        <v>50000</v>
      </c>
      <c r="D123" s="15">
        <f>E123-C123</f>
        <v>0</v>
      </c>
      <c r="E123" s="15">
        <v>50000</v>
      </c>
    </row>
    <row r="124" spans="1:5" x14ac:dyDescent="0.2">
      <c r="A124" s="46" t="s">
        <v>190</v>
      </c>
      <c r="B124" s="47"/>
      <c r="C124" s="15">
        <v>3200000</v>
      </c>
      <c r="D124" s="15">
        <f>E124-C124</f>
        <v>-1760000</v>
      </c>
      <c r="E124" s="15">
        <v>1440000</v>
      </c>
    </row>
    <row r="125" spans="1:5" x14ac:dyDescent="0.2">
      <c r="A125" s="40" t="s">
        <v>76</v>
      </c>
      <c r="B125" s="40" t="s">
        <v>77</v>
      </c>
      <c r="C125" s="8">
        <v>50000</v>
      </c>
      <c r="D125" s="8">
        <v>0</v>
      </c>
      <c r="E125" s="8">
        <v>50000</v>
      </c>
    </row>
    <row r="126" spans="1:5" x14ac:dyDescent="0.2">
      <c r="A126" s="40" t="s">
        <v>86</v>
      </c>
      <c r="B126" s="40" t="s">
        <v>87</v>
      </c>
      <c r="C126" s="8">
        <v>50000</v>
      </c>
      <c r="D126" s="8">
        <v>0</v>
      </c>
      <c r="E126" s="8">
        <v>50000</v>
      </c>
    </row>
    <row r="127" spans="1:5" x14ac:dyDescent="0.2">
      <c r="A127" s="41" t="s">
        <v>92</v>
      </c>
      <c r="B127" s="41" t="s">
        <v>93</v>
      </c>
      <c r="C127" s="9">
        <v>50000</v>
      </c>
      <c r="D127" s="9">
        <v>0</v>
      </c>
      <c r="E127" s="9">
        <v>50000</v>
      </c>
    </row>
    <row r="128" spans="1:5" x14ac:dyDescent="0.2">
      <c r="A128" s="40" t="s">
        <v>128</v>
      </c>
      <c r="B128" s="40" t="s">
        <v>129</v>
      </c>
      <c r="C128" s="8">
        <v>3200000</v>
      </c>
      <c r="D128" s="8">
        <v>-1760000</v>
      </c>
      <c r="E128" s="8">
        <v>1440000</v>
      </c>
    </row>
    <row r="129" spans="1:5" x14ac:dyDescent="0.2">
      <c r="A129" s="40" t="s">
        <v>136</v>
      </c>
      <c r="B129" s="40" t="s">
        <v>137</v>
      </c>
      <c r="C129" s="8">
        <v>200000</v>
      </c>
      <c r="D129" s="8">
        <v>0</v>
      </c>
      <c r="E129" s="8">
        <v>200000</v>
      </c>
    </row>
    <row r="130" spans="1:5" x14ac:dyDescent="0.2">
      <c r="A130" s="41" t="s">
        <v>144</v>
      </c>
      <c r="B130" s="41" t="s">
        <v>145</v>
      </c>
      <c r="C130" s="9">
        <v>200000</v>
      </c>
      <c r="D130" s="9">
        <v>0</v>
      </c>
      <c r="E130" s="9">
        <v>200000</v>
      </c>
    </row>
    <row r="131" spans="1:5" x14ac:dyDescent="0.2">
      <c r="A131" s="40" t="s">
        <v>146</v>
      </c>
      <c r="B131" s="40" t="s">
        <v>147</v>
      </c>
      <c r="C131" s="8">
        <v>3000000</v>
      </c>
      <c r="D131" s="8">
        <v>-1760000</v>
      </c>
      <c r="E131" s="8">
        <v>1240000</v>
      </c>
    </row>
    <row r="132" spans="1:5" x14ac:dyDescent="0.2">
      <c r="A132" s="41" t="s">
        <v>148</v>
      </c>
      <c r="B132" s="41" t="s">
        <v>149</v>
      </c>
      <c r="C132" s="9">
        <v>3000000</v>
      </c>
      <c r="D132" s="9">
        <v>-1760000</v>
      </c>
      <c r="E132" s="9">
        <v>1240000</v>
      </c>
    </row>
    <row r="133" spans="1:5" x14ac:dyDescent="0.2">
      <c r="A133" s="50" t="s">
        <v>198</v>
      </c>
      <c r="B133" s="51"/>
      <c r="C133" s="13">
        <v>1260000</v>
      </c>
      <c r="D133" s="13">
        <v>0</v>
      </c>
      <c r="E133" s="13">
        <v>1260000</v>
      </c>
    </row>
    <row r="134" spans="1:5" x14ac:dyDescent="0.2">
      <c r="A134" s="52" t="s">
        <v>186</v>
      </c>
      <c r="B134" s="53"/>
      <c r="C134" s="14">
        <v>1260000</v>
      </c>
      <c r="D134" s="14">
        <v>0</v>
      </c>
      <c r="E134" s="14">
        <v>1260000</v>
      </c>
    </row>
    <row r="135" spans="1:5" x14ac:dyDescent="0.2">
      <c r="A135" s="46" t="s">
        <v>171</v>
      </c>
      <c r="B135" s="47"/>
      <c r="C135" s="15">
        <v>685000</v>
      </c>
      <c r="D135" s="15">
        <f>E135-C135</f>
        <v>-50000</v>
      </c>
      <c r="E135" s="15">
        <v>635000</v>
      </c>
    </row>
    <row r="136" spans="1:5" x14ac:dyDescent="0.2">
      <c r="A136" s="46" t="s">
        <v>190</v>
      </c>
      <c r="B136" s="47"/>
      <c r="C136" s="15">
        <v>550000</v>
      </c>
      <c r="D136" s="15">
        <f t="shared" ref="D136:D137" si="3">E136-C136</f>
        <v>50000</v>
      </c>
      <c r="E136" s="15">
        <v>600000</v>
      </c>
    </row>
    <row r="137" spans="1:5" x14ac:dyDescent="0.2">
      <c r="A137" s="46" t="s">
        <v>178</v>
      </c>
      <c r="B137" s="47"/>
      <c r="C137" s="15">
        <v>25000</v>
      </c>
      <c r="D137" s="15">
        <f t="shared" si="3"/>
        <v>0</v>
      </c>
      <c r="E137" s="15">
        <v>25000</v>
      </c>
    </row>
    <row r="138" spans="1:5" x14ac:dyDescent="0.2">
      <c r="A138" s="40" t="s">
        <v>128</v>
      </c>
      <c r="B138" s="40" t="s">
        <v>129</v>
      </c>
      <c r="C138" s="8">
        <v>1260000</v>
      </c>
      <c r="D138" s="8">
        <v>0</v>
      </c>
      <c r="E138" s="8">
        <v>1260000</v>
      </c>
    </row>
    <row r="139" spans="1:5" x14ac:dyDescent="0.2">
      <c r="A139" s="40" t="s">
        <v>130</v>
      </c>
      <c r="B139" s="40" t="s">
        <v>131</v>
      </c>
      <c r="C139" s="8">
        <v>1000000</v>
      </c>
      <c r="D139" s="8">
        <v>0</v>
      </c>
      <c r="E139" s="8">
        <v>1000000</v>
      </c>
    </row>
    <row r="140" spans="1:5" x14ac:dyDescent="0.2">
      <c r="A140" s="41" t="s">
        <v>134</v>
      </c>
      <c r="B140" s="41" t="s">
        <v>135</v>
      </c>
      <c r="C140" s="9">
        <v>1000000</v>
      </c>
      <c r="D140" s="9">
        <v>0</v>
      </c>
      <c r="E140" s="9">
        <v>1000000</v>
      </c>
    </row>
    <row r="141" spans="1:5" x14ac:dyDescent="0.2">
      <c r="A141" s="40" t="s">
        <v>136</v>
      </c>
      <c r="B141" s="40" t="s">
        <v>137</v>
      </c>
      <c r="C141" s="8">
        <v>260000</v>
      </c>
      <c r="D141" s="8">
        <v>0</v>
      </c>
      <c r="E141" s="8">
        <v>260000</v>
      </c>
    </row>
    <row r="142" spans="1:5" x14ac:dyDescent="0.2">
      <c r="A142" s="41" t="s">
        <v>138</v>
      </c>
      <c r="B142" s="41" t="s">
        <v>139</v>
      </c>
      <c r="C142" s="9">
        <v>30000</v>
      </c>
      <c r="D142" s="9">
        <v>0</v>
      </c>
      <c r="E142" s="9">
        <v>30000</v>
      </c>
    </row>
    <row r="143" spans="1:5" x14ac:dyDescent="0.2">
      <c r="A143" s="41" t="s">
        <v>140</v>
      </c>
      <c r="B143" s="41" t="s">
        <v>141</v>
      </c>
      <c r="C143" s="9">
        <v>80000</v>
      </c>
      <c r="D143" s="9">
        <v>0</v>
      </c>
      <c r="E143" s="9">
        <v>80000</v>
      </c>
    </row>
    <row r="144" spans="1:5" x14ac:dyDescent="0.2">
      <c r="A144" s="41" t="s">
        <v>283</v>
      </c>
      <c r="B144" s="41" t="s">
        <v>284</v>
      </c>
      <c r="C144" s="9">
        <v>150000</v>
      </c>
      <c r="D144" s="9">
        <v>0</v>
      </c>
      <c r="E144" s="9">
        <v>150000</v>
      </c>
    </row>
    <row r="145" spans="1:5" x14ac:dyDescent="0.2">
      <c r="A145" s="50" t="s">
        <v>199</v>
      </c>
      <c r="B145" s="51"/>
      <c r="C145" s="13">
        <v>250000</v>
      </c>
      <c r="D145" s="13">
        <v>-100000</v>
      </c>
      <c r="E145" s="13">
        <v>150000</v>
      </c>
    </row>
    <row r="146" spans="1:5" x14ac:dyDescent="0.2">
      <c r="A146" s="52" t="s">
        <v>200</v>
      </c>
      <c r="B146" s="53"/>
      <c r="C146" s="14">
        <v>250000</v>
      </c>
      <c r="D146" s="14">
        <v>-100000</v>
      </c>
      <c r="E146" s="14">
        <v>150000</v>
      </c>
    </row>
    <row r="147" spans="1:5" x14ac:dyDescent="0.2">
      <c r="A147" s="46" t="s">
        <v>171</v>
      </c>
      <c r="B147" s="47"/>
      <c r="C147" s="15">
        <v>250000</v>
      </c>
      <c r="D147" s="15">
        <f>E147-C147</f>
        <v>-250000</v>
      </c>
      <c r="E147" s="15">
        <v>0</v>
      </c>
    </row>
    <row r="148" spans="1:5" x14ac:dyDescent="0.2">
      <c r="A148" s="46" t="s">
        <v>190</v>
      </c>
      <c r="B148" s="47"/>
      <c r="C148" s="15">
        <v>0</v>
      </c>
      <c r="D148" s="15">
        <f>E148-C148</f>
        <v>150000</v>
      </c>
      <c r="E148" s="15">
        <v>150000</v>
      </c>
    </row>
    <row r="149" spans="1:5" x14ac:dyDescent="0.2">
      <c r="A149" s="40" t="s">
        <v>76</v>
      </c>
      <c r="B149" s="40" t="s">
        <v>77</v>
      </c>
      <c r="C149" s="8">
        <v>250000</v>
      </c>
      <c r="D149" s="8">
        <v>-100000</v>
      </c>
      <c r="E149" s="8">
        <v>150000</v>
      </c>
    </row>
    <row r="150" spans="1:5" x14ac:dyDescent="0.2">
      <c r="A150" s="40" t="s">
        <v>118</v>
      </c>
      <c r="B150" s="40" t="s">
        <v>119</v>
      </c>
      <c r="C150" s="8">
        <v>250000</v>
      </c>
      <c r="D150" s="8">
        <v>-100000</v>
      </c>
      <c r="E150" s="8">
        <v>150000</v>
      </c>
    </row>
    <row r="151" spans="1:5" x14ac:dyDescent="0.2">
      <c r="A151" s="41" t="s">
        <v>126</v>
      </c>
      <c r="B151" s="41" t="s">
        <v>127</v>
      </c>
      <c r="C151" s="9">
        <v>250000</v>
      </c>
      <c r="D151" s="9">
        <v>-100000</v>
      </c>
      <c r="E151" s="9">
        <v>150000</v>
      </c>
    </row>
    <row r="152" spans="1:5" x14ac:dyDescent="0.2">
      <c r="A152" s="58" t="s">
        <v>201</v>
      </c>
      <c r="B152" s="59"/>
      <c r="C152" s="12">
        <v>1660000</v>
      </c>
      <c r="D152" s="12">
        <v>-1050000</v>
      </c>
      <c r="E152" s="12">
        <v>610000</v>
      </c>
    </row>
    <row r="153" spans="1:5" x14ac:dyDescent="0.2">
      <c r="A153" s="50" t="s">
        <v>202</v>
      </c>
      <c r="B153" s="51"/>
      <c r="C153" s="13">
        <v>160000</v>
      </c>
      <c r="D153" s="13">
        <v>-50000</v>
      </c>
      <c r="E153" s="13">
        <v>110000</v>
      </c>
    </row>
    <row r="154" spans="1:5" x14ac:dyDescent="0.2">
      <c r="A154" s="52" t="s">
        <v>186</v>
      </c>
      <c r="B154" s="53"/>
      <c r="C154" s="14">
        <v>160000</v>
      </c>
      <c r="D154" s="14">
        <v>-50000</v>
      </c>
      <c r="E154" s="14">
        <v>110000</v>
      </c>
    </row>
    <row r="155" spans="1:5" x14ac:dyDescent="0.2">
      <c r="A155" s="46" t="s">
        <v>171</v>
      </c>
      <c r="B155" s="47"/>
      <c r="C155" s="15">
        <v>160000</v>
      </c>
      <c r="D155" s="15">
        <f>E155-C155</f>
        <v>-50000</v>
      </c>
      <c r="E155" s="15">
        <v>110000</v>
      </c>
    </row>
    <row r="156" spans="1:5" x14ac:dyDescent="0.2">
      <c r="A156" s="40" t="s">
        <v>76</v>
      </c>
      <c r="B156" s="40" t="s">
        <v>77</v>
      </c>
      <c r="C156" s="8">
        <v>125000</v>
      </c>
      <c r="D156" s="8">
        <v>0</v>
      </c>
      <c r="E156" s="8">
        <v>75000</v>
      </c>
    </row>
    <row r="157" spans="1:5" x14ac:dyDescent="0.2">
      <c r="A157" s="40" t="s">
        <v>108</v>
      </c>
      <c r="B157" s="40" t="s">
        <v>109</v>
      </c>
      <c r="C157" s="8">
        <v>25000</v>
      </c>
      <c r="D157" s="8">
        <v>0</v>
      </c>
      <c r="E157" s="8">
        <v>25000</v>
      </c>
    </row>
    <row r="158" spans="1:5" x14ac:dyDescent="0.2">
      <c r="A158" s="41" t="s">
        <v>110</v>
      </c>
      <c r="B158" s="41" t="s">
        <v>111</v>
      </c>
      <c r="C158" s="9">
        <v>25000</v>
      </c>
      <c r="D158" s="9">
        <v>0</v>
      </c>
      <c r="E158" s="9">
        <v>25000</v>
      </c>
    </row>
    <row r="159" spans="1:5" x14ac:dyDescent="0.2">
      <c r="A159" s="40" t="s">
        <v>118</v>
      </c>
      <c r="B159" s="40" t="s">
        <v>119</v>
      </c>
      <c r="C159" s="8">
        <v>100000</v>
      </c>
      <c r="D159" s="8">
        <v>-50000</v>
      </c>
      <c r="E159" s="8">
        <v>50000</v>
      </c>
    </row>
    <row r="160" spans="1:5" x14ac:dyDescent="0.2">
      <c r="A160" s="41" t="s">
        <v>126</v>
      </c>
      <c r="B160" s="41" t="s">
        <v>127</v>
      </c>
      <c r="C160" s="9">
        <v>100000</v>
      </c>
      <c r="D160" s="9">
        <v>-50000</v>
      </c>
      <c r="E160" s="9">
        <v>50000</v>
      </c>
    </row>
    <row r="161" spans="1:5" x14ac:dyDescent="0.2">
      <c r="A161" s="40" t="s">
        <v>128</v>
      </c>
      <c r="B161" s="40" t="s">
        <v>129</v>
      </c>
      <c r="C161" s="8">
        <v>35000</v>
      </c>
      <c r="D161" s="8">
        <v>0</v>
      </c>
      <c r="E161" s="8">
        <v>35000</v>
      </c>
    </row>
    <row r="162" spans="1:5" x14ac:dyDescent="0.2">
      <c r="A162" s="40" t="s">
        <v>130</v>
      </c>
      <c r="B162" s="40" t="s">
        <v>131</v>
      </c>
      <c r="C162" s="8">
        <v>35000</v>
      </c>
      <c r="D162" s="8">
        <v>0</v>
      </c>
      <c r="E162" s="8">
        <v>35000</v>
      </c>
    </row>
    <row r="163" spans="1:5" x14ac:dyDescent="0.2">
      <c r="A163" s="41" t="s">
        <v>132</v>
      </c>
      <c r="B163" s="41" t="s">
        <v>133</v>
      </c>
      <c r="C163" s="9">
        <v>35000</v>
      </c>
      <c r="D163" s="9">
        <v>0</v>
      </c>
      <c r="E163" s="9">
        <v>35000</v>
      </c>
    </row>
    <row r="164" spans="1:5" x14ac:dyDescent="0.2">
      <c r="A164" s="50" t="s">
        <v>203</v>
      </c>
      <c r="B164" s="51"/>
      <c r="C164" s="13">
        <v>1500000</v>
      </c>
      <c r="D164" s="13">
        <v>-1000000</v>
      </c>
      <c r="E164" s="13">
        <v>500000</v>
      </c>
    </row>
    <row r="165" spans="1:5" x14ac:dyDescent="0.2">
      <c r="A165" s="52" t="s">
        <v>186</v>
      </c>
      <c r="B165" s="53"/>
      <c r="C165" s="14">
        <v>1500000</v>
      </c>
      <c r="D165" s="14">
        <v>-1000000</v>
      </c>
      <c r="E165" s="14">
        <v>500000</v>
      </c>
    </row>
    <row r="166" spans="1:5" x14ac:dyDescent="0.2">
      <c r="A166" s="46" t="s">
        <v>190</v>
      </c>
      <c r="B166" s="47"/>
      <c r="C166" s="15">
        <v>1500000</v>
      </c>
      <c r="D166" s="15">
        <v>-1000000</v>
      </c>
      <c r="E166" s="15">
        <v>500000</v>
      </c>
    </row>
    <row r="167" spans="1:5" x14ac:dyDescent="0.2">
      <c r="A167" s="40" t="s">
        <v>76</v>
      </c>
      <c r="B167" s="40" t="s">
        <v>77</v>
      </c>
      <c r="C167" s="8">
        <v>1500000</v>
      </c>
      <c r="D167" s="8">
        <v>-1000000</v>
      </c>
      <c r="E167" s="8">
        <v>500000</v>
      </c>
    </row>
    <row r="168" spans="1:5" x14ac:dyDescent="0.2">
      <c r="A168" s="40" t="s">
        <v>118</v>
      </c>
      <c r="B168" s="40" t="s">
        <v>119</v>
      </c>
      <c r="C168" s="8">
        <v>1500000</v>
      </c>
      <c r="D168" s="8">
        <v>-1000000</v>
      </c>
      <c r="E168" s="8">
        <v>500000</v>
      </c>
    </row>
    <row r="169" spans="1:5" x14ac:dyDescent="0.2">
      <c r="A169" s="41" t="s">
        <v>126</v>
      </c>
      <c r="B169" s="41" t="s">
        <v>127</v>
      </c>
      <c r="C169" s="9">
        <v>1500000</v>
      </c>
      <c r="D169" s="9">
        <v>-1000000</v>
      </c>
      <c r="E169" s="9">
        <v>500000</v>
      </c>
    </row>
    <row r="170" spans="1:5" x14ac:dyDescent="0.2">
      <c r="A170" s="58" t="s">
        <v>204</v>
      </c>
      <c r="B170" s="59"/>
      <c r="C170" s="12">
        <v>1070000</v>
      </c>
      <c r="D170" s="12">
        <v>130000</v>
      </c>
      <c r="E170" s="12">
        <v>1200000</v>
      </c>
    </row>
    <row r="171" spans="1:5" x14ac:dyDescent="0.2">
      <c r="A171" s="50" t="s">
        <v>205</v>
      </c>
      <c r="B171" s="51"/>
      <c r="C171" s="13">
        <v>220000</v>
      </c>
      <c r="D171" s="13">
        <v>60000</v>
      </c>
      <c r="E171" s="13">
        <v>280000</v>
      </c>
    </row>
    <row r="172" spans="1:5" x14ac:dyDescent="0.2">
      <c r="A172" s="52" t="s">
        <v>206</v>
      </c>
      <c r="B172" s="53"/>
      <c r="C172" s="14">
        <v>220000</v>
      </c>
      <c r="D172" s="14">
        <v>60000</v>
      </c>
      <c r="E172" s="14">
        <v>280000</v>
      </c>
    </row>
    <row r="173" spans="1:5" x14ac:dyDescent="0.2">
      <c r="A173" s="46" t="s">
        <v>171</v>
      </c>
      <c r="B173" s="47"/>
      <c r="C173" s="15">
        <v>220000</v>
      </c>
      <c r="D173" s="15">
        <v>60000</v>
      </c>
      <c r="E173" s="15">
        <v>280000</v>
      </c>
    </row>
    <row r="174" spans="1:5" x14ac:dyDescent="0.2">
      <c r="A174" s="40" t="s">
        <v>76</v>
      </c>
      <c r="B174" s="40" t="s">
        <v>77</v>
      </c>
      <c r="C174" s="8">
        <v>220000</v>
      </c>
      <c r="D174" s="8">
        <v>60000</v>
      </c>
      <c r="E174" s="8">
        <v>280000</v>
      </c>
    </row>
    <row r="175" spans="1:5" x14ac:dyDescent="0.2">
      <c r="A175" s="40" t="s">
        <v>86</v>
      </c>
      <c r="B175" s="40" t="s">
        <v>87</v>
      </c>
      <c r="C175" s="8">
        <v>70000</v>
      </c>
      <c r="D175" s="8">
        <v>60000</v>
      </c>
      <c r="E175" s="8">
        <v>130000</v>
      </c>
    </row>
    <row r="176" spans="1:5" x14ac:dyDescent="0.2">
      <c r="A176" s="41" t="s">
        <v>92</v>
      </c>
      <c r="B176" s="41" t="s">
        <v>93</v>
      </c>
      <c r="C176" s="9">
        <v>70000</v>
      </c>
      <c r="D176" s="9">
        <v>60000</v>
      </c>
      <c r="E176" s="9">
        <v>130000</v>
      </c>
    </row>
    <row r="177" spans="1:5" x14ac:dyDescent="0.2">
      <c r="A177" s="40" t="s">
        <v>108</v>
      </c>
      <c r="B177" s="40" t="s">
        <v>109</v>
      </c>
      <c r="C177" s="8">
        <v>150000</v>
      </c>
      <c r="D177" s="8">
        <v>0</v>
      </c>
      <c r="E177" s="8">
        <v>150000</v>
      </c>
    </row>
    <row r="178" spans="1:5" x14ac:dyDescent="0.2">
      <c r="A178" s="41" t="s">
        <v>110</v>
      </c>
      <c r="B178" s="41" t="s">
        <v>111</v>
      </c>
      <c r="C178" s="9">
        <v>150000</v>
      </c>
      <c r="D178" s="9">
        <v>0</v>
      </c>
      <c r="E178" s="9">
        <v>150000</v>
      </c>
    </row>
    <row r="179" spans="1:5" x14ac:dyDescent="0.2">
      <c r="A179" s="50" t="s">
        <v>207</v>
      </c>
      <c r="B179" s="51"/>
      <c r="C179" s="13">
        <v>850000</v>
      </c>
      <c r="D179" s="13">
        <v>70000</v>
      </c>
      <c r="E179" s="13">
        <v>920000</v>
      </c>
    </row>
    <row r="180" spans="1:5" x14ac:dyDescent="0.2">
      <c r="A180" s="52" t="s">
        <v>206</v>
      </c>
      <c r="B180" s="53"/>
      <c r="C180" s="14">
        <v>850000</v>
      </c>
      <c r="D180" s="14">
        <v>70000</v>
      </c>
      <c r="E180" s="14">
        <v>920000</v>
      </c>
    </row>
    <row r="181" spans="1:5" x14ac:dyDescent="0.2">
      <c r="A181" s="46" t="s">
        <v>190</v>
      </c>
      <c r="B181" s="47"/>
      <c r="C181" s="15">
        <v>850000</v>
      </c>
      <c r="D181" s="15">
        <v>70000</v>
      </c>
      <c r="E181" s="15">
        <v>920000</v>
      </c>
    </row>
    <row r="182" spans="1:5" x14ac:dyDescent="0.2">
      <c r="A182" s="40" t="s">
        <v>128</v>
      </c>
      <c r="B182" s="40" t="s">
        <v>129</v>
      </c>
      <c r="C182" s="8">
        <v>850000</v>
      </c>
      <c r="D182" s="8">
        <v>70000</v>
      </c>
      <c r="E182" s="8">
        <v>920000</v>
      </c>
    </row>
    <row r="183" spans="1:5" x14ac:dyDescent="0.2">
      <c r="A183" s="40" t="s">
        <v>136</v>
      </c>
      <c r="B183" s="40" t="s">
        <v>137</v>
      </c>
      <c r="C183" s="8">
        <v>850000</v>
      </c>
      <c r="D183" s="8">
        <v>70000</v>
      </c>
      <c r="E183" s="8">
        <v>920000</v>
      </c>
    </row>
    <row r="184" spans="1:5" x14ac:dyDescent="0.2">
      <c r="A184" s="41" t="s">
        <v>138</v>
      </c>
      <c r="B184" s="41" t="s">
        <v>139</v>
      </c>
      <c r="C184" s="9">
        <v>200000</v>
      </c>
      <c r="D184" s="9">
        <v>80000</v>
      </c>
      <c r="E184" s="9">
        <v>280000</v>
      </c>
    </row>
    <row r="185" spans="1:5" x14ac:dyDescent="0.2">
      <c r="A185" s="41" t="s">
        <v>140</v>
      </c>
      <c r="B185" s="41" t="s">
        <v>141</v>
      </c>
      <c r="C185" s="9">
        <v>650000</v>
      </c>
      <c r="D185" s="9">
        <v>-10000</v>
      </c>
      <c r="E185" s="9">
        <v>640000</v>
      </c>
    </row>
    <row r="186" spans="1:5" x14ac:dyDescent="0.2">
      <c r="A186" s="58" t="s">
        <v>208</v>
      </c>
      <c r="B186" s="59"/>
      <c r="C186" s="12">
        <v>3010000</v>
      </c>
      <c r="D186" s="12">
        <v>-850000</v>
      </c>
      <c r="E186" s="12">
        <v>2160000</v>
      </c>
    </row>
    <row r="187" spans="1:5" x14ac:dyDescent="0.2">
      <c r="A187" s="50" t="s">
        <v>209</v>
      </c>
      <c r="B187" s="51"/>
      <c r="C187" s="13">
        <v>310000</v>
      </c>
      <c r="D187" s="13">
        <v>0</v>
      </c>
      <c r="E187" s="13">
        <v>310000</v>
      </c>
    </row>
    <row r="188" spans="1:5" x14ac:dyDescent="0.2">
      <c r="A188" s="52" t="s">
        <v>210</v>
      </c>
      <c r="B188" s="53"/>
      <c r="C188" s="14">
        <v>310000</v>
      </c>
      <c r="D188" s="14">
        <v>0</v>
      </c>
      <c r="E188" s="14">
        <v>310000</v>
      </c>
    </row>
    <row r="189" spans="1:5" x14ac:dyDescent="0.2">
      <c r="A189" s="46" t="s">
        <v>171</v>
      </c>
      <c r="B189" s="47"/>
      <c r="C189" s="15">
        <v>10000</v>
      </c>
      <c r="D189" s="15">
        <v>0</v>
      </c>
      <c r="E189" s="15">
        <v>10000</v>
      </c>
    </row>
    <row r="190" spans="1:5" x14ac:dyDescent="0.2">
      <c r="A190" s="46" t="s">
        <v>182</v>
      </c>
      <c r="B190" s="47"/>
      <c r="C190" s="15">
        <v>300000</v>
      </c>
      <c r="D190" s="15">
        <v>0</v>
      </c>
      <c r="E190" s="15">
        <v>300000</v>
      </c>
    </row>
    <row r="191" spans="1:5" x14ac:dyDescent="0.2">
      <c r="A191" s="40" t="s">
        <v>76</v>
      </c>
      <c r="B191" s="40" t="s">
        <v>77</v>
      </c>
      <c r="C191" s="8">
        <v>310000</v>
      </c>
      <c r="D191" s="8">
        <v>0</v>
      </c>
      <c r="E191" s="8">
        <v>310000</v>
      </c>
    </row>
    <row r="192" spans="1:5" x14ac:dyDescent="0.2">
      <c r="A192" s="40" t="s">
        <v>86</v>
      </c>
      <c r="B192" s="40" t="s">
        <v>87</v>
      </c>
      <c r="C192" s="8">
        <v>310000</v>
      </c>
      <c r="D192" s="8">
        <v>0</v>
      </c>
      <c r="E192" s="8">
        <v>310000</v>
      </c>
    </row>
    <row r="193" spans="1:5" x14ac:dyDescent="0.2">
      <c r="A193" s="41" t="s">
        <v>92</v>
      </c>
      <c r="B193" s="41" t="s">
        <v>93</v>
      </c>
      <c r="C193" s="9">
        <v>300000</v>
      </c>
      <c r="D193" s="9">
        <v>0</v>
      </c>
      <c r="E193" s="9">
        <v>300000</v>
      </c>
    </row>
    <row r="194" spans="1:5" x14ac:dyDescent="0.2">
      <c r="A194" s="41" t="s">
        <v>96</v>
      </c>
      <c r="B194" s="41" t="s">
        <v>97</v>
      </c>
      <c r="C194" s="9">
        <v>10000</v>
      </c>
      <c r="D194" s="9">
        <v>0</v>
      </c>
      <c r="E194" s="9">
        <v>10000</v>
      </c>
    </row>
    <row r="195" spans="1:5" x14ac:dyDescent="0.2">
      <c r="A195" s="50" t="s">
        <v>211</v>
      </c>
      <c r="B195" s="51"/>
      <c r="C195" s="13">
        <v>120000</v>
      </c>
      <c r="D195" s="13">
        <v>0</v>
      </c>
      <c r="E195" s="13">
        <v>120000</v>
      </c>
    </row>
    <row r="196" spans="1:5" x14ac:dyDescent="0.2">
      <c r="A196" s="52" t="s">
        <v>210</v>
      </c>
      <c r="B196" s="53"/>
      <c r="C196" s="14">
        <v>120000</v>
      </c>
      <c r="D196" s="14">
        <v>0</v>
      </c>
      <c r="E196" s="14">
        <v>120000</v>
      </c>
    </row>
    <row r="197" spans="1:5" x14ac:dyDescent="0.2">
      <c r="A197" s="46" t="s">
        <v>171</v>
      </c>
      <c r="B197" s="47"/>
      <c r="C197" s="15">
        <v>120000</v>
      </c>
      <c r="D197" s="15">
        <v>0</v>
      </c>
      <c r="E197" s="15">
        <v>120000</v>
      </c>
    </row>
    <row r="198" spans="1:5" x14ac:dyDescent="0.2">
      <c r="A198" s="40" t="s">
        <v>76</v>
      </c>
      <c r="B198" s="40" t="s">
        <v>77</v>
      </c>
      <c r="C198" s="8">
        <v>120000</v>
      </c>
      <c r="D198" s="8">
        <v>0</v>
      </c>
      <c r="E198" s="8">
        <v>120000</v>
      </c>
    </row>
    <row r="199" spans="1:5" x14ac:dyDescent="0.2">
      <c r="A199" s="40" t="s">
        <v>104</v>
      </c>
      <c r="B199" s="40" t="s">
        <v>105</v>
      </c>
      <c r="C199" s="8">
        <v>120000</v>
      </c>
      <c r="D199" s="8">
        <v>0</v>
      </c>
      <c r="E199" s="8">
        <v>120000</v>
      </c>
    </row>
    <row r="200" spans="1:5" x14ac:dyDescent="0.2">
      <c r="A200" s="41" t="s">
        <v>106</v>
      </c>
      <c r="B200" s="41" t="s">
        <v>107</v>
      </c>
      <c r="C200" s="9">
        <v>120000</v>
      </c>
      <c r="D200" s="9">
        <v>0</v>
      </c>
      <c r="E200" s="9">
        <v>120000</v>
      </c>
    </row>
    <row r="201" spans="1:5" x14ac:dyDescent="0.2">
      <c r="A201" s="50" t="s">
        <v>212</v>
      </c>
      <c r="B201" s="51"/>
      <c r="C201" s="13">
        <v>80000</v>
      </c>
      <c r="D201" s="13">
        <v>50000</v>
      </c>
      <c r="E201" s="13">
        <v>130000</v>
      </c>
    </row>
    <row r="202" spans="1:5" x14ac:dyDescent="0.2">
      <c r="A202" s="52" t="s">
        <v>210</v>
      </c>
      <c r="B202" s="53"/>
      <c r="C202" s="14">
        <v>80000</v>
      </c>
      <c r="D202" s="14">
        <v>50000</v>
      </c>
      <c r="E202" s="14">
        <v>130000</v>
      </c>
    </row>
    <row r="203" spans="1:5" x14ac:dyDescent="0.2">
      <c r="A203" s="46" t="s">
        <v>171</v>
      </c>
      <c r="B203" s="47"/>
      <c r="C203" s="15">
        <v>80000</v>
      </c>
      <c r="D203" s="15">
        <v>50000</v>
      </c>
      <c r="E203" s="15">
        <v>130000</v>
      </c>
    </row>
    <row r="204" spans="1:5" x14ac:dyDescent="0.2">
      <c r="A204" s="40" t="s">
        <v>76</v>
      </c>
      <c r="B204" s="40" t="s">
        <v>77</v>
      </c>
      <c r="C204" s="8">
        <v>80000</v>
      </c>
      <c r="D204" s="8">
        <v>50000</v>
      </c>
      <c r="E204" s="8">
        <v>130000</v>
      </c>
    </row>
    <row r="205" spans="1:5" x14ac:dyDescent="0.2">
      <c r="A205" s="40" t="s">
        <v>86</v>
      </c>
      <c r="B205" s="40" t="s">
        <v>87</v>
      </c>
      <c r="C205" s="8">
        <v>80000</v>
      </c>
      <c r="D205" s="8">
        <v>50000</v>
      </c>
      <c r="E205" s="8">
        <v>130000</v>
      </c>
    </row>
    <row r="206" spans="1:5" x14ac:dyDescent="0.2">
      <c r="A206" s="41" t="s">
        <v>92</v>
      </c>
      <c r="B206" s="41" t="s">
        <v>93</v>
      </c>
      <c r="C206" s="9">
        <v>80000</v>
      </c>
      <c r="D206" s="9">
        <v>50000</v>
      </c>
      <c r="E206" s="9">
        <v>130000</v>
      </c>
    </row>
    <row r="207" spans="1:5" x14ac:dyDescent="0.2">
      <c r="A207" s="50" t="s">
        <v>213</v>
      </c>
      <c r="B207" s="51"/>
      <c r="C207" s="13">
        <v>2500000</v>
      </c>
      <c r="D207" s="13">
        <v>-900000</v>
      </c>
      <c r="E207" s="13">
        <v>1600000</v>
      </c>
    </row>
    <row r="208" spans="1:5" x14ac:dyDescent="0.2">
      <c r="A208" s="52" t="s">
        <v>210</v>
      </c>
      <c r="B208" s="53"/>
      <c r="C208" s="14">
        <v>2500000</v>
      </c>
      <c r="D208" s="14">
        <v>-900000</v>
      </c>
      <c r="E208" s="14">
        <v>1600000</v>
      </c>
    </row>
    <row r="209" spans="1:5" x14ac:dyDescent="0.2">
      <c r="A209" s="46" t="s">
        <v>190</v>
      </c>
      <c r="B209" s="47"/>
      <c r="C209" s="15">
        <v>2500000</v>
      </c>
      <c r="D209" s="15">
        <v>-900000</v>
      </c>
      <c r="E209" s="15">
        <v>1600000</v>
      </c>
    </row>
    <row r="210" spans="1:5" x14ac:dyDescent="0.2">
      <c r="A210" s="40" t="s">
        <v>128</v>
      </c>
      <c r="B210" s="40" t="s">
        <v>129</v>
      </c>
      <c r="C210" s="8">
        <v>2500000</v>
      </c>
      <c r="D210" s="8">
        <v>-900000</v>
      </c>
      <c r="E210" s="8">
        <v>1600000</v>
      </c>
    </row>
    <row r="211" spans="1:5" x14ac:dyDescent="0.2">
      <c r="A211" s="40" t="s">
        <v>136</v>
      </c>
      <c r="B211" s="40" t="s">
        <v>137</v>
      </c>
      <c r="C211" s="8">
        <v>2500000</v>
      </c>
      <c r="D211" s="8">
        <v>-900000</v>
      </c>
      <c r="E211" s="8">
        <v>1600000</v>
      </c>
    </row>
    <row r="212" spans="1:5" x14ac:dyDescent="0.2">
      <c r="A212" s="41" t="s">
        <v>138</v>
      </c>
      <c r="B212" s="41" t="s">
        <v>139</v>
      </c>
      <c r="C212" s="9">
        <v>2500000</v>
      </c>
      <c r="D212" s="9">
        <v>-900000</v>
      </c>
      <c r="E212" s="9">
        <v>1600000</v>
      </c>
    </row>
    <row r="213" spans="1:5" x14ac:dyDescent="0.2">
      <c r="A213" s="58" t="s">
        <v>214</v>
      </c>
      <c r="B213" s="59"/>
      <c r="C213" s="12">
        <v>13611600</v>
      </c>
      <c r="D213" s="12">
        <v>5991000</v>
      </c>
      <c r="E213" s="12">
        <v>19602600</v>
      </c>
    </row>
    <row r="214" spans="1:5" x14ac:dyDescent="0.2">
      <c r="A214" s="50" t="s">
        <v>215</v>
      </c>
      <c r="B214" s="51"/>
      <c r="C214" s="13">
        <v>157600</v>
      </c>
      <c r="D214" s="13">
        <v>69000</v>
      </c>
      <c r="E214" s="13">
        <v>226600</v>
      </c>
    </row>
    <row r="215" spans="1:5" x14ac:dyDescent="0.2">
      <c r="A215" s="52" t="s">
        <v>200</v>
      </c>
      <c r="B215" s="53"/>
      <c r="C215" s="14">
        <v>157600</v>
      </c>
      <c r="D215" s="14">
        <v>69000</v>
      </c>
      <c r="E215" s="14">
        <v>226600</v>
      </c>
    </row>
    <row r="216" spans="1:5" x14ac:dyDescent="0.2">
      <c r="A216" s="46" t="s">
        <v>171</v>
      </c>
      <c r="B216" s="47"/>
      <c r="C216" s="15">
        <v>157600</v>
      </c>
      <c r="D216" s="15">
        <v>69000</v>
      </c>
      <c r="E216" s="15">
        <v>226600</v>
      </c>
    </row>
    <row r="217" spans="1:5" x14ac:dyDescent="0.2">
      <c r="A217" s="40" t="s">
        <v>76</v>
      </c>
      <c r="B217" s="40" t="s">
        <v>77</v>
      </c>
      <c r="C217" s="8">
        <v>95600</v>
      </c>
      <c r="D217" s="8">
        <v>57000</v>
      </c>
      <c r="E217" s="8">
        <v>152600</v>
      </c>
    </row>
    <row r="218" spans="1:5" x14ac:dyDescent="0.2">
      <c r="A218" s="40" t="s">
        <v>86</v>
      </c>
      <c r="B218" s="40" t="s">
        <v>87</v>
      </c>
      <c r="C218" s="8">
        <v>70000</v>
      </c>
      <c r="D218" s="8">
        <v>57000</v>
      </c>
      <c r="E218" s="8">
        <v>127000</v>
      </c>
    </row>
    <row r="219" spans="1:5" x14ac:dyDescent="0.2">
      <c r="A219" s="41" t="s">
        <v>92</v>
      </c>
      <c r="B219" s="41" t="s">
        <v>93</v>
      </c>
      <c r="C219" s="9">
        <v>70000</v>
      </c>
      <c r="D219" s="9">
        <v>57000</v>
      </c>
      <c r="E219" s="9">
        <v>127000</v>
      </c>
    </row>
    <row r="220" spans="1:5" x14ac:dyDescent="0.2">
      <c r="A220" s="40" t="s">
        <v>118</v>
      </c>
      <c r="B220" s="40" t="s">
        <v>119</v>
      </c>
      <c r="C220" s="8">
        <v>25600</v>
      </c>
      <c r="D220" s="8">
        <v>0</v>
      </c>
      <c r="E220" s="8">
        <v>25600</v>
      </c>
    </row>
    <row r="221" spans="1:5" x14ac:dyDescent="0.2">
      <c r="A221" s="41" t="s">
        <v>120</v>
      </c>
      <c r="B221" s="41" t="s">
        <v>121</v>
      </c>
      <c r="C221" s="9">
        <v>25600</v>
      </c>
      <c r="D221" s="9">
        <v>0</v>
      </c>
      <c r="E221" s="9">
        <v>25600</v>
      </c>
    </row>
    <row r="222" spans="1:5" x14ac:dyDescent="0.2">
      <c r="A222" s="40" t="s">
        <v>128</v>
      </c>
      <c r="B222" s="40" t="s">
        <v>129</v>
      </c>
      <c r="C222" s="8">
        <v>62000</v>
      </c>
      <c r="D222" s="8">
        <v>12000</v>
      </c>
      <c r="E222" s="8">
        <v>74000</v>
      </c>
    </row>
    <row r="223" spans="1:5" x14ac:dyDescent="0.2">
      <c r="A223" s="40" t="s">
        <v>136</v>
      </c>
      <c r="B223" s="40" t="s">
        <v>137</v>
      </c>
      <c r="C223" s="8">
        <v>62000</v>
      </c>
      <c r="D223" s="8">
        <v>12000</v>
      </c>
      <c r="E223" s="8">
        <v>74000</v>
      </c>
    </row>
    <row r="224" spans="1:5" x14ac:dyDescent="0.2">
      <c r="A224" s="41" t="s">
        <v>144</v>
      </c>
      <c r="B224" s="41" t="s">
        <v>145</v>
      </c>
      <c r="C224" s="9">
        <v>62000</v>
      </c>
      <c r="D224" s="9">
        <v>12000</v>
      </c>
      <c r="E224" s="9">
        <v>74000</v>
      </c>
    </row>
    <row r="225" spans="1:5" x14ac:dyDescent="0.2">
      <c r="A225" s="50" t="s">
        <v>216</v>
      </c>
      <c r="B225" s="51"/>
      <c r="C225" s="13">
        <v>12160000</v>
      </c>
      <c r="D225" s="13">
        <v>5951000</v>
      </c>
      <c r="E225" s="13">
        <v>18111000</v>
      </c>
    </row>
    <row r="226" spans="1:5" x14ac:dyDescent="0.2">
      <c r="A226" s="52" t="s">
        <v>200</v>
      </c>
      <c r="B226" s="53"/>
      <c r="C226" s="14">
        <v>12160000</v>
      </c>
      <c r="D226" s="14">
        <v>5951000</v>
      </c>
      <c r="E226" s="14">
        <v>18111000</v>
      </c>
    </row>
    <row r="227" spans="1:5" x14ac:dyDescent="0.2">
      <c r="A227" s="46" t="s">
        <v>171</v>
      </c>
      <c r="B227" s="47"/>
      <c r="C227" s="15">
        <v>20000</v>
      </c>
      <c r="D227" s="15">
        <f>E227-C227</f>
        <v>-19000</v>
      </c>
      <c r="E227" s="15">
        <f>E226-E228-E229-E230</f>
        <v>1000</v>
      </c>
    </row>
    <row r="228" spans="1:5" x14ac:dyDescent="0.2">
      <c r="A228" s="46" t="s">
        <v>190</v>
      </c>
      <c r="B228" s="47"/>
      <c r="C228" s="15">
        <v>8000000</v>
      </c>
      <c r="D228" s="15">
        <f t="shared" ref="D228:D230" si="4">E228-C228</f>
        <v>5670000</v>
      </c>
      <c r="E228" s="15">
        <v>13670000</v>
      </c>
    </row>
    <row r="229" spans="1:5" x14ac:dyDescent="0.2">
      <c r="A229" s="46" t="s">
        <v>178</v>
      </c>
      <c r="B229" s="47"/>
      <c r="C229" s="15">
        <v>2140000</v>
      </c>
      <c r="D229" s="15">
        <f t="shared" si="4"/>
        <v>300000</v>
      </c>
      <c r="E229" s="15">
        <v>2440000</v>
      </c>
    </row>
    <row r="230" spans="1:5" x14ac:dyDescent="0.2">
      <c r="A230" s="46" t="s">
        <v>299</v>
      </c>
      <c r="B230" s="47"/>
      <c r="C230" s="15">
        <v>2000000</v>
      </c>
      <c r="D230" s="15">
        <f t="shared" si="4"/>
        <v>0</v>
      </c>
      <c r="E230" s="15">
        <v>2000000</v>
      </c>
    </row>
    <row r="231" spans="1:5" x14ac:dyDescent="0.2">
      <c r="A231" s="40" t="s">
        <v>76</v>
      </c>
      <c r="B231" s="40" t="s">
        <v>77</v>
      </c>
      <c r="C231" s="8">
        <v>1650000</v>
      </c>
      <c r="D231" s="8">
        <v>475000</v>
      </c>
      <c r="E231" s="8">
        <v>2125000</v>
      </c>
    </row>
    <row r="232" spans="1:5" x14ac:dyDescent="0.2">
      <c r="A232" s="40" t="s">
        <v>86</v>
      </c>
      <c r="B232" s="40" t="s">
        <v>87</v>
      </c>
      <c r="C232" s="8">
        <v>50000</v>
      </c>
      <c r="D232" s="8">
        <v>815000</v>
      </c>
      <c r="E232" s="8">
        <v>865000</v>
      </c>
    </row>
    <row r="233" spans="1:5" x14ac:dyDescent="0.2">
      <c r="A233" s="41" t="s">
        <v>92</v>
      </c>
      <c r="B233" s="41" t="s">
        <v>93</v>
      </c>
      <c r="C233" s="9">
        <v>50000</v>
      </c>
      <c r="D233" s="9">
        <v>815000</v>
      </c>
      <c r="E233" s="9">
        <v>865000</v>
      </c>
    </row>
    <row r="234" spans="1:5" x14ac:dyDescent="0.2">
      <c r="A234" s="40" t="s">
        <v>118</v>
      </c>
      <c r="B234" s="40" t="s">
        <v>119</v>
      </c>
      <c r="C234" s="8">
        <v>1600000</v>
      </c>
      <c r="D234" s="8">
        <v>-340000</v>
      </c>
      <c r="E234" s="8">
        <v>1260000</v>
      </c>
    </row>
    <row r="235" spans="1:5" x14ac:dyDescent="0.2">
      <c r="A235" s="41" t="s">
        <v>126</v>
      </c>
      <c r="B235" s="41" t="s">
        <v>127</v>
      </c>
      <c r="C235" s="9">
        <v>1600000</v>
      </c>
      <c r="D235" s="9">
        <v>-340000</v>
      </c>
      <c r="E235" s="9">
        <v>1260000</v>
      </c>
    </row>
    <row r="236" spans="1:5" x14ac:dyDescent="0.2">
      <c r="A236" s="40" t="s">
        <v>128</v>
      </c>
      <c r="B236" s="40" t="s">
        <v>129</v>
      </c>
      <c r="C236" s="8">
        <v>10510000</v>
      </c>
      <c r="D236" s="8">
        <v>5476000</v>
      </c>
      <c r="E236" s="8">
        <v>15986000</v>
      </c>
    </row>
    <row r="237" spans="1:5" x14ac:dyDescent="0.2">
      <c r="A237" s="40" t="s">
        <v>130</v>
      </c>
      <c r="B237" s="40" t="s">
        <v>131</v>
      </c>
      <c r="C237" s="8">
        <v>650000</v>
      </c>
      <c r="D237" s="8">
        <v>-200000</v>
      </c>
      <c r="E237" s="8">
        <v>450000</v>
      </c>
    </row>
    <row r="238" spans="1:5" x14ac:dyDescent="0.2">
      <c r="A238" s="41" t="s">
        <v>132</v>
      </c>
      <c r="B238" s="41" t="s">
        <v>133</v>
      </c>
      <c r="C238" s="9">
        <v>650000</v>
      </c>
      <c r="D238" s="9">
        <v>-200000</v>
      </c>
      <c r="E238" s="9">
        <v>450000</v>
      </c>
    </row>
    <row r="239" spans="1:5" x14ac:dyDescent="0.2">
      <c r="A239" s="40" t="s">
        <v>136</v>
      </c>
      <c r="B239" s="40" t="s">
        <v>137</v>
      </c>
      <c r="C239" s="8">
        <v>9860000</v>
      </c>
      <c r="D239" s="8">
        <v>5676000</v>
      </c>
      <c r="E239" s="8">
        <v>15536000</v>
      </c>
    </row>
    <row r="240" spans="1:5" x14ac:dyDescent="0.2">
      <c r="A240" s="41" t="s">
        <v>138</v>
      </c>
      <c r="B240" s="41" t="s">
        <v>139</v>
      </c>
      <c r="C240" s="9">
        <v>9500000</v>
      </c>
      <c r="D240" s="9">
        <v>5625000</v>
      </c>
      <c r="E240" s="9">
        <v>15125000</v>
      </c>
    </row>
    <row r="241" spans="1:5" x14ac:dyDescent="0.2">
      <c r="A241" s="41" t="s">
        <v>140</v>
      </c>
      <c r="B241" s="41" t="s">
        <v>141</v>
      </c>
      <c r="C241" s="9">
        <v>20000</v>
      </c>
      <c r="D241" s="9">
        <v>51000</v>
      </c>
      <c r="E241" s="9">
        <v>71000</v>
      </c>
    </row>
    <row r="242" spans="1:5" x14ac:dyDescent="0.2">
      <c r="A242" s="41" t="s">
        <v>142</v>
      </c>
      <c r="B242" s="41" t="s">
        <v>143</v>
      </c>
      <c r="C242" s="9">
        <v>340000</v>
      </c>
      <c r="D242" s="9">
        <v>0</v>
      </c>
      <c r="E242" s="9">
        <v>340000</v>
      </c>
    </row>
    <row r="243" spans="1:5" x14ac:dyDescent="0.2">
      <c r="A243" s="50" t="s">
        <v>217</v>
      </c>
      <c r="B243" s="51"/>
      <c r="C243" s="13">
        <v>594000</v>
      </c>
      <c r="D243" s="13">
        <v>-29000</v>
      </c>
      <c r="E243" s="13">
        <v>565000</v>
      </c>
    </row>
    <row r="244" spans="1:5" x14ac:dyDescent="0.2">
      <c r="A244" s="52" t="s">
        <v>200</v>
      </c>
      <c r="B244" s="53"/>
      <c r="C244" s="14">
        <v>594000</v>
      </c>
      <c r="D244" s="14">
        <v>-29000</v>
      </c>
      <c r="E244" s="14">
        <v>565000</v>
      </c>
    </row>
    <row r="245" spans="1:5" x14ac:dyDescent="0.2">
      <c r="A245" s="46" t="s">
        <v>171</v>
      </c>
      <c r="B245" s="47"/>
      <c r="C245" s="15">
        <v>94000</v>
      </c>
      <c r="D245" s="15">
        <f>E245-C245</f>
        <v>-29000</v>
      </c>
      <c r="E245" s="15">
        <v>65000</v>
      </c>
    </row>
    <row r="246" spans="1:5" x14ac:dyDescent="0.2">
      <c r="A246" s="46" t="s">
        <v>190</v>
      </c>
      <c r="B246" s="47"/>
      <c r="C246" s="15">
        <v>500000</v>
      </c>
      <c r="D246" s="15">
        <f>E246-C246</f>
        <v>0</v>
      </c>
      <c r="E246" s="15">
        <v>500000</v>
      </c>
    </row>
    <row r="247" spans="1:5" x14ac:dyDescent="0.2">
      <c r="A247" s="40" t="s">
        <v>76</v>
      </c>
      <c r="B247" s="40" t="s">
        <v>77</v>
      </c>
      <c r="C247" s="8">
        <v>594000</v>
      </c>
      <c r="D247" s="8">
        <f>E247-C247</f>
        <v>-29000</v>
      </c>
      <c r="E247" s="8">
        <v>565000</v>
      </c>
    </row>
    <row r="248" spans="1:5" x14ac:dyDescent="0.2">
      <c r="A248" s="40" t="s">
        <v>86</v>
      </c>
      <c r="B248" s="40" t="s">
        <v>87</v>
      </c>
      <c r="C248" s="8">
        <v>579000</v>
      </c>
      <c r="D248" s="8">
        <f>E248-C248</f>
        <v>-14000</v>
      </c>
      <c r="E248" s="8">
        <v>565000</v>
      </c>
    </row>
    <row r="249" spans="1:5" x14ac:dyDescent="0.2">
      <c r="A249" s="41" t="s">
        <v>90</v>
      </c>
      <c r="B249" s="41" t="s">
        <v>91</v>
      </c>
      <c r="C249" s="9">
        <v>2000</v>
      </c>
      <c r="D249" s="9">
        <v>-2000</v>
      </c>
      <c r="E249" s="9">
        <v>0</v>
      </c>
    </row>
    <row r="250" spans="1:5" x14ac:dyDescent="0.2">
      <c r="A250" s="41" t="s">
        <v>92</v>
      </c>
      <c r="B250" s="41" t="s">
        <v>93</v>
      </c>
      <c r="C250" s="9">
        <v>17000</v>
      </c>
      <c r="D250" s="9">
        <v>-7000</v>
      </c>
      <c r="E250" s="9">
        <v>10000</v>
      </c>
    </row>
    <row r="251" spans="1:5" x14ac:dyDescent="0.2">
      <c r="A251" s="40" t="s">
        <v>108</v>
      </c>
      <c r="B251" s="40" t="s">
        <v>109</v>
      </c>
      <c r="C251" s="8">
        <v>15000</v>
      </c>
      <c r="D251" s="8">
        <v>-15000</v>
      </c>
      <c r="E251" s="8">
        <v>0</v>
      </c>
    </row>
    <row r="252" spans="1:5" x14ac:dyDescent="0.2">
      <c r="A252" s="41" t="s">
        <v>112</v>
      </c>
      <c r="B252" s="41" t="s">
        <v>113</v>
      </c>
      <c r="C252" s="9">
        <v>15000</v>
      </c>
      <c r="D252" s="9">
        <v>-15000</v>
      </c>
      <c r="E252" s="9">
        <v>0</v>
      </c>
    </row>
    <row r="253" spans="1:5" x14ac:dyDescent="0.2">
      <c r="A253" s="50" t="s">
        <v>218</v>
      </c>
      <c r="B253" s="51"/>
      <c r="C253" s="13">
        <v>700000</v>
      </c>
      <c r="D253" s="13">
        <v>0</v>
      </c>
      <c r="E253" s="13">
        <v>700000</v>
      </c>
    </row>
    <row r="254" spans="1:5" x14ac:dyDescent="0.2">
      <c r="A254" s="52" t="s">
        <v>219</v>
      </c>
      <c r="B254" s="53"/>
      <c r="C254" s="14">
        <v>700000</v>
      </c>
      <c r="D254" s="14">
        <v>0</v>
      </c>
      <c r="E254" s="14">
        <v>700000</v>
      </c>
    </row>
    <row r="255" spans="1:5" x14ac:dyDescent="0.2">
      <c r="A255" s="46" t="s">
        <v>190</v>
      </c>
      <c r="B255" s="47"/>
      <c r="C255" s="15">
        <v>700000</v>
      </c>
      <c r="D255" s="15">
        <v>0</v>
      </c>
      <c r="E255" s="15">
        <v>700000</v>
      </c>
    </row>
    <row r="256" spans="1:5" x14ac:dyDescent="0.2">
      <c r="A256" s="40" t="s">
        <v>128</v>
      </c>
      <c r="B256" s="40" t="s">
        <v>129</v>
      </c>
      <c r="C256" s="8">
        <v>700000</v>
      </c>
      <c r="D256" s="8">
        <v>0</v>
      </c>
      <c r="E256" s="8">
        <v>700000</v>
      </c>
    </row>
    <row r="257" spans="1:5" x14ac:dyDescent="0.2">
      <c r="A257" s="40" t="s">
        <v>136</v>
      </c>
      <c r="B257" s="40" t="s">
        <v>137</v>
      </c>
      <c r="C257" s="8">
        <v>700000</v>
      </c>
      <c r="D257" s="8">
        <v>0</v>
      </c>
      <c r="E257" s="8">
        <v>700000</v>
      </c>
    </row>
    <row r="258" spans="1:5" x14ac:dyDescent="0.2">
      <c r="A258" s="41" t="s">
        <v>144</v>
      </c>
      <c r="B258" s="41" t="s">
        <v>145</v>
      </c>
      <c r="C258" s="9">
        <v>700000</v>
      </c>
      <c r="D258" s="9">
        <v>0</v>
      </c>
      <c r="E258" s="9">
        <v>700000</v>
      </c>
    </row>
    <row r="259" spans="1:5" x14ac:dyDescent="0.2">
      <c r="A259" s="58" t="s">
        <v>220</v>
      </c>
      <c r="B259" s="59"/>
      <c r="C259" s="12">
        <v>642000</v>
      </c>
      <c r="D259" s="12">
        <v>-50000</v>
      </c>
      <c r="E259" s="12">
        <v>592000</v>
      </c>
    </row>
    <row r="260" spans="1:5" x14ac:dyDescent="0.2">
      <c r="A260" s="50" t="s">
        <v>221</v>
      </c>
      <c r="B260" s="51"/>
      <c r="C260" s="13">
        <v>360000</v>
      </c>
      <c r="D260" s="13">
        <v>-50000</v>
      </c>
      <c r="E260" s="13">
        <v>310000</v>
      </c>
    </row>
    <row r="261" spans="1:5" x14ac:dyDescent="0.2">
      <c r="A261" s="52" t="s">
        <v>222</v>
      </c>
      <c r="B261" s="53"/>
      <c r="C261" s="14">
        <v>360000</v>
      </c>
      <c r="D261" s="14">
        <v>-50000</v>
      </c>
      <c r="E261" s="14">
        <v>310000</v>
      </c>
    </row>
    <row r="262" spans="1:5" x14ac:dyDescent="0.2">
      <c r="A262" s="46" t="s">
        <v>171</v>
      </c>
      <c r="B262" s="47"/>
      <c r="C262" s="15">
        <v>360000</v>
      </c>
      <c r="D262" s="15">
        <v>-50000</v>
      </c>
      <c r="E262" s="15">
        <v>310000</v>
      </c>
    </row>
    <row r="263" spans="1:5" x14ac:dyDescent="0.2">
      <c r="A263" s="40" t="s">
        <v>76</v>
      </c>
      <c r="B263" s="40" t="s">
        <v>77</v>
      </c>
      <c r="C263" s="8">
        <v>360000</v>
      </c>
      <c r="D263" s="8">
        <v>-50000</v>
      </c>
      <c r="E263" s="8">
        <v>310000</v>
      </c>
    </row>
    <row r="264" spans="1:5" x14ac:dyDescent="0.2">
      <c r="A264" s="40" t="s">
        <v>114</v>
      </c>
      <c r="B264" s="40" t="s">
        <v>115</v>
      </c>
      <c r="C264" s="8">
        <v>80000</v>
      </c>
      <c r="D264" s="8">
        <v>-50000</v>
      </c>
      <c r="E264" s="8">
        <v>30000</v>
      </c>
    </row>
    <row r="265" spans="1:5" x14ac:dyDescent="0.2">
      <c r="A265" s="41" t="s">
        <v>116</v>
      </c>
      <c r="B265" s="41" t="s">
        <v>117</v>
      </c>
      <c r="C265" s="9">
        <v>80000</v>
      </c>
      <c r="D265" s="9">
        <v>-50000</v>
      </c>
      <c r="E265" s="9">
        <v>30000</v>
      </c>
    </row>
    <row r="266" spans="1:5" x14ac:dyDescent="0.2">
      <c r="A266" s="40" t="s">
        <v>118</v>
      </c>
      <c r="B266" s="40" t="s">
        <v>119</v>
      </c>
      <c r="C266" s="8">
        <v>280000</v>
      </c>
      <c r="D266" s="8">
        <v>0</v>
      </c>
      <c r="E266" s="8">
        <v>280000</v>
      </c>
    </row>
    <row r="267" spans="1:5" x14ac:dyDescent="0.2">
      <c r="A267" s="41" t="s">
        <v>120</v>
      </c>
      <c r="B267" s="41" t="s">
        <v>121</v>
      </c>
      <c r="C267" s="9">
        <v>280000</v>
      </c>
      <c r="D267" s="9">
        <v>0</v>
      </c>
      <c r="E267" s="9">
        <v>280000</v>
      </c>
    </row>
    <row r="268" spans="1:5" x14ac:dyDescent="0.2">
      <c r="A268" s="50" t="s">
        <v>223</v>
      </c>
      <c r="B268" s="51"/>
      <c r="C268" s="13">
        <v>270000</v>
      </c>
      <c r="D268" s="13">
        <v>0</v>
      </c>
      <c r="E268" s="13">
        <v>270000</v>
      </c>
    </row>
    <row r="269" spans="1:5" x14ac:dyDescent="0.2">
      <c r="A269" s="52" t="s">
        <v>224</v>
      </c>
      <c r="B269" s="53"/>
      <c r="C269" s="14">
        <v>270000</v>
      </c>
      <c r="D269" s="14">
        <v>0</v>
      </c>
      <c r="E269" s="14">
        <v>270000</v>
      </c>
    </row>
    <row r="270" spans="1:5" x14ac:dyDescent="0.2">
      <c r="A270" s="46" t="s">
        <v>171</v>
      </c>
      <c r="B270" s="47"/>
      <c r="C270" s="15">
        <v>270000</v>
      </c>
      <c r="D270" s="15">
        <v>0</v>
      </c>
      <c r="E270" s="15">
        <v>270000</v>
      </c>
    </row>
    <row r="271" spans="1:5" x14ac:dyDescent="0.2">
      <c r="A271" s="40" t="s">
        <v>76</v>
      </c>
      <c r="B271" s="40" t="s">
        <v>77</v>
      </c>
      <c r="C271" s="8">
        <v>190000</v>
      </c>
      <c r="D271" s="8">
        <v>0</v>
      </c>
      <c r="E271" s="8">
        <v>190000</v>
      </c>
    </row>
    <row r="272" spans="1:5" x14ac:dyDescent="0.2">
      <c r="A272" s="40" t="s">
        <v>86</v>
      </c>
      <c r="B272" s="40" t="s">
        <v>87</v>
      </c>
      <c r="C272" s="8">
        <v>140000</v>
      </c>
      <c r="D272" s="8">
        <v>0</v>
      </c>
      <c r="E272" s="8">
        <v>140000</v>
      </c>
    </row>
    <row r="273" spans="1:5" x14ac:dyDescent="0.2">
      <c r="A273" s="41" t="s">
        <v>92</v>
      </c>
      <c r="B273" s="41" t="s">
        <v>93</v>
      </c>
      <c r="C273" s="9">
        <v>140000</v>
      </c>
      <c r="D273" s="9">
        <v>0</v>
      </c>
      <c r="E273" s="9">
        <v>140000</v>
      </c>
    </row>
    <row r="274" spans="1:5" x14ac:dyDescent="0.2">
      <c r="A274" s="40" t="s">
        <v>118</v>
      </c>
      <c r="B274" s="40" t="s">
        <v>119</v>
      </c>
      <c r="C274" s="8">
        <v>50000</v>
      </c>
      <c r="D274" s="8">
        <v>0</v>
      </c>
      <c r="E274" s="8">
        <v>50000</v>
      </c>
    </row>
    <row r="275" spans="1:5" x14ac:dyDescent="0.2">
      <c r="A275" s="41" t="s">
        <v>120</v>
      </c>
      <c r="B275" s="41" t="s">
        <v>121</v>
      </c>
      <c r="C275" s="9">
        <v>50000</v>
      </c>
      <c r="D275" s="9">
        <v>0</v>
      </c>
      <c r="E275" s="9">
        <v>50000</v>
      </c>
    </row>
    <row r="276" spans="1:5" x14ac:dyDescent="0.2">
      <c r="A276" s="40" t="s">
        <v>128</v>
      </c>
      <c r="B276" s="40" t="s">
        <v>129</v>
      </c>
      <c r="C276" s="8">
        <v>80000</v>
      </c>
      <c r="D276" s="8">
        <v>0</v>
      </c>
      <c r="E276" s="8">
        <v>80000</v>
      </c>
    </row>
    <row r="277" spans="1:5" x14ac:dyDescent="0.2">
      <c r="A277" s="40" t="s">
        <v>136</v>
      </c>
      <c r="B277" s="40" t="s">
        <v>137</v>
      </c>
      <c r="C277" s="8">
        <v>80000</v>
      </c>
      <c r="D277" s="8">
        <v>0</v>
      </c>
      <c r="E277" s="8">
        <v>80000</v>
      </c>
    </row>
    <row r="278" spans="1:5" x14ac:dyDescent="0.2">
      <c r="A278" s="41" t="s">
        <v>140</v>
      </c>
      <c r="B278" s="41" t="s">
        <v>141</v>
      </c>
      <c r="C278" s="9">
        <v>80000</v>
      </c>
      <c r="D278" s="9">
        <v>0</v>
      </c>
      <c r="E278" s="9">
        <v>80000</v>
      </c>
    </row>
    <row r="279" spans="1:5" x14ac:dyDescent="0.2">
      <c r="A279" s="50" t="s">
        <v>225</v>
      </c>
      <c r="B279" s="51"/>
      <c r="C279" s="13">
        <v>12000</v>
      </c>
      <c r="D279" s="13">
        <v>0</v>
      </c>
      <c r="E279" s="13">
        <v>12000</v>
      </c>
    </row>
    <row r="280" spans="1:5" x14ac:dyDescent="0.2">
      <c r="A280" s="52" t="s">
        <v>226</v>
      </c>
      <c r="B280" s="53"/>
      <c r="C280" s="14">
        <v>12000</v>
      </c>
      <c r="D280" s="14">
        <v>0</v>
      </c>
      <c r="E280" s="14">
        <v>12000</v>
      </c>
    </row>
    <row r="281" spans="1:5" x14ac:dyDescent="0.2">
      <c r="A281" s="46" t="s">
        <v>171</v>
      </c>
      <c r="B281" s="47"/>
      <c r="C281" s="15">
        <v>12000</v>
      </c>
      <c r="D281" s="15">
        <v>0</v>
      </c>
      <c r="E281" s="15">
        <v>12000</v>
      </c>
    </row>
    <row r="282" spans="1:5" x14ac:dyDescent="0.2">
      <c r="A282" s="40" t="s">
        <v>76</v>
      </c>
      <c r="B282" s="40" t="s">
        <v>77</v>
      </c>
      <c r="C282" s="8">
        <v>12000</v>
      </c>
      <c r="D282" s="8">
        <v>0</v>
      </c>
      <c r="E282" s="8">
        <v>12000</v>
      </c>
    </row>
    <row r="283" spans="1:5" x14ac:dyDescent="0.2">
      <c r="A283" s="40" t="s">
        <v>114</v>
      </c>
      <c r="B283" s="40" t="s">
        <v>115</v>
      </c>
      <c r="C283" s="8">
        <v>12000</v>
      </c>
      <c r="D283" s="8">
        <v>0</v>
      </c>
      <c r="E283" s="8">
        <v>12000</v>
      </c>
    </row>
    <row r="284" spans="1:5" x14ac:dyDescent="0.2">
      <c r="A284" s="41" t="s">
        <v>116</v>
      </c>
      <c r="B284" s="41" t="s">
        <v>117</v>
      </c>
      <c r="C284" s="9">
        <v>12000</v>
      </c>
      <c r="D284" s="9">
        <v>0</v>
      </c>
      <c r="E284" s="9">
        <v>12000</v>
      </c>
    </row>
    <row r="285" spans="1:5" x14ac:dyDescent="0.2">
      <c r="A285" s="58" t="s">
        <v>227</v>
      </c>
      <c r="B285" s="59"/>
      <c r="C285" s="12">
        <v>579500</v>
      </c>
      <c r="D285" s="12">
        <v>0</v>
      </c>
      <c r="E285" s="12">
        <v>579500</v>
      </c>
    </row>
    <row r="286" spans="1:5" x14ac:dyDescent="0.2">
      <c r="A286" s="50" t="s">
        <v>228</v>
      </c>
      <c r="B286" s="51"/>
      <c r="C286" s="13">
        <v>20000</v>
      </c>
      <c r="D286" s="13">
        <v>0</v>
      </c>
      <c r="E286" s="13">
        <v>20000</v>
      </c>
    </row>
    <row r="287" spans="1:5" x14ac:dyDescent="0.2">
      <c r="A287" s="52" t="s">
        <v>229</v>
      </c>
      <c r="B287" s="53"/>
      <c r="C287" s="14">
        <v>20000</v>
      </c>
      <c r="D287" s="14">
        <v>0</v>
      </c>
      <c r="E287" s="14">
        <v>20000</v>
      </c>
    </row>
    <row r="288" spans="1:5" x14ac:dyDescent="0.2">
      <c r="A288" s="46" t="s">
        <v>171</v>
      </c>
      <c r="B288" s="47"/>
      <c r="C288" s="15">
        <v>20000</v>
      </c>
      <c r="D288" s="15">
        <v>0</v>
      </c>
      <c r="E288" s="15">
        <v>20000</v>
      </c>
    </row>
    <row r="289" spans="1:5" x14ac:dyDescent="0.2">
      <c r="A289" s="40" t="s">
        <v>76</v>
      </c>
      <c r="B289" s="40" t="s">
        <v>77</v>
      </c>
      <c r="C289" s="8">
        <v>20000</v>
      </c>
      <c r="D289" s="8">
        <v>0</v>
      </c>
      <c r="E289" s="8">
        <v>20000</v>
      </c>
    </row>
    <row r="290" spans="1:5" x14ac:dyDescent="0.2">
      <c r="A290" s="40" t="s">
        <v>114</v>
      </c>
      <c r="B290" s="40" t="s">
        <v>115</v>
      </c>
      <c r="C290" s="8">
        <v>20000</v>
      </c>
      <c r="D290" s="8">
        <v>0</v>
      </c>
      <c r="E290" s="8">
        <v>20000</v>
      </c>
    </row>
    <row r="291" spans="1:5" x14ac:dyDescent="0.2">
      <c r="A291" s="41" t="s">
        <v>116</v>
      </c>
      <c r="B291" s="41" t="s">
        <v>117</v>
      </c>
      <c r="C291" s="9">
        <v>20000</v>
      </c>
      <c r="D291" s="9">
        <v>0</v>
      </c>
      <c r="E291" s="9">
        <v>20000</v>
      </c>
    </row>
    <row r="292" spans="1:5" x14ac:dyDescent="0.2">
      <c r="A292" s="50" t="s">
        <v>230</v>
      </c>
      <c r="B292" s="51"/>
      <c r="C292" s="13">
        <v>100000</v>
      </c>
      <c r="D292" s="13">
        <v>0</v>
      </c>
      <c r="E292" s="13">
        <v>100000</v>
      </c>
    </row>
    <row r="293" spans="1:5" x14ac:dyDescent="0.2">
      <c r="A293" s="52" t="s">
        <v>231</v>
      </c>
      <c r="B293" s="53"/>
      <c r="C293" s="14">
        <v>100000</v>
      </c>
      <c r="D293" s="14">
        <v>0</v>
      </c>
      <c r="E293" s="14">
        <v>100000</v>
      </c>
    </row>
    <row r="294" spans="1:5" x14ac:dyDescent="0.2">
      <c r="A294" s="46" t="s">
        <v>190</v>
      </c>
      <c r="B294" s="47"/>
      <c r="C294" s="15">
        <v>100000</v>
      </c>
      <c r="D294" s="15">
        <v>0</v>
      </c>
      <c r="E294" s="15">
        <v>100000</v>
      </c>
    </row>
    <row r="295" spans="1:5" x14ac:dyDescent="0.2">
      <c r="A295" s="40" t="s">
        <v>76</v>
      </c>
      <c r="B295" s="40" t="s">
        <v>77</v>
      </c>
      <c r="C295" s="8">
        <v>100000</v>
      </c>
      <c r="D295" s="8">
        <v>0</v>
      </c>
      <c r="E295" s="8">
        <v>100000</v>
      </c>
    </row>
    <row r="296" spans="1:5" x14ac:dyDescent="0.2">
      <c r="A296" s="40" t="s">
        <v>114</v>
      </c>
      <c r="B296" s="40" t="s">
        <v>115</v>
      </c>
      <c r="C296" s="8">
        <v>100000</v>
      </c>
      <c r="D296" s="8">
        <v>0</v>
      </c>
      <c r="E296" s="8">
        <v>100000</v>
      </c>
    </row>
    <row r="297" spans="1:5" x14ac:dyDescent="0.2">
      <c r="A297" s="41" t="s">
        <v>116</v>
      </c>
      <c r="B297" s="41" t="s">
        <v>117</v>
      </c>
      <c r="C297" s="9">
        <v>100000</v>
      </c>
      <c r="D297" s="9">
        <v>0</v>
      </c>
      <c r="E297" s="9">
        <v>100000</v>
      </c>
    </row>
    <row r="298" spans="1:5" x14ac:dyDescent="0.2">
      <c r="A298" s="50" t="s">
        <v>232</v>
      </c>
      <c r="B298" s="51"/>
      <c r="C298" s="13">
        <v>459500</v>
      </c>
      <c r="D298" s="13">
        <v>0</v>
      </c>
      <c r="E298" s="13">
        <v>459500</v>
      </c>
    </row>
    <row r="299" spans="1:5" x14ac:dyDescent="0.2">
      <c r="A299" s="52" t="s">
        <v>233</v>
      </c>
      <c r="B299" s="53"/>
      <c r="C299" s="14">
        <v>459500</v>
      </c>
      <c r="D299" s="14">
        <v>0</v>
      </c>
      <c r="E299" s="14">
        <v>459500</v>
      </c>
    </row>
    <row r="300" spans="1:5" x14ac:dyDescent="0.2">
      <c r="A300" s="46" t="s">
        <v>171</v>
      </c>
      <c r="B300" s="47"/>
      <c r="C300" s="15">
        <v>459500</v>
      </c>
      <c r="D300" s="15">
        <v>0</v>
      </c>
      <c r="E300" s="15">
        <v>459500</v>
      </c>
    </row>
    <row r="301" spans="1:5" x14ac:dyDescent="0.2">
      <c r="A301" s="40" t="s">
        <v>76</v>
      </c>
      <c r="B301" s="40" t="s">
        <v>77</v>
      </c>
      <c r="C301" s="8">
        <v>459500</v>
      </c>
      <c r="D301" s="8">
        <v>0</v>
      </c>
      <c r="E301" s="8">
        <v>459500</v>
      </c>
    </row>
    <row r="302" spans="1:5" x14ac:dyDescent="0.2">
      <c r="A302" s="40" t="s">
        <v>114</v>
      </c>
      <c r="B302" s="40" t="s">
        <v>115</v>
      </c>
      <c r="C302" s="8">
        <v>454500</v>
      </c>
      <c r="D302" s="8">
        <v>0</v>
      </c>
      <c r="E302" s="8">
        <v>454500</v>
      </c>
    </row>
    <row r="303" spans="1:5" x14ac:dyDescent="0.2">
      <c r="A303" s="41" t="s">
        <v>116</v>
      </c>
      <c r="B303" s="41" t="s">
        <v>117</v>
      </c>
      <c r="C303" s="9">
        <v>454500</v>
      </c>
      <c r="D303" s="9">
        <v>0</v>
      </c>
      <c r="E303" s="9">
        <v>454500</v>
      </c>
    </row>
    <row r="304" spans="1:5" x14ac:dyDescent="0.2">
      <c r="A304" s="40" t="s">
        <v>118</v>
      </c>
      <c r="B304" s="40" t="s">
        <v>119</v>
      </c>
      <c r="C304" s="8">
        <v>5000</v>
      </c>
      <c r="D304" s="8">
        <v>0</v>
      </c>
      <c r="E304" s="8">
        <v>5000</v>
      </c>
    </row>
    <row r="305" spans="1:5" x14ac:dyDescent="0.2">
      <c r="A305" s="41" t="s">
        <v>120</v>
      </c>
      <c r="B305" s="41" t="s">
        <v>121</v>
      </c>
      <c r="C305" s="9">
        <v>5000</v>
      </c>
      <c r="D305" s="9">
        <v>0</v>
      </c>
      <c r="E305" s="9">
        <v>5000</v>
      </c>
    </row>
    <row r="306" spans="1:5" x14ac:dyDescent="0.2">
      <c r="A306" s="58" t="s">
        <v>234</v>
      </c>
      <c r="B306" s="59"/>
      <c r="C306" s="12">
        <v>104500</v>
      </c>
      <c r="D306" s="12">
        <v>0</v>
      </c>
      <c r="E306" s="12">
        <v>104500</v>
      </c>
    </row>
    <row r="307" spans="1:5" x14ac:dyDescent="0.2">
      <c r="A307" s="50" t="s">
        <v>235</v>
      </c>
      <c r="B307" s="51"/>
      <c r="C307" s="13">
        <v>104500</v>
      </c>
      <c r="D307" s="13">
        <v>0</v>
      </c>
      <c r="E307" s="13">
        <v>104500</v>
      </c>
    </row>
    <row r="308" spans="1:5" x14ac:dyDescent="0.2">
      <c r="A308" s="52" t="s">
        <v>236</v>
      </c>
      <c r="B308" s="53"/>
      <c r="C308" s="14">
        <v>104500</v>
      </c>
      <c r="D308" s="14">
        <v>0</v>
      </c>
      <c r="E308" s="14">
        <v>104500</v>
      </c>
    </row>
    <row r="309" spans="1:5" x14ac:dyDescent="0.2">
      <c r="A309" s="46" t="s">
        <v>171</v>
      </c>
      <c r="B309" s="47"/>
      <c r="C309" s="15">
        <v>4500</v>
      </c>
      <c r="D309" s="15">
        <v>0</v>
      </c>
      <c r="E309" s="15">
        <v>4500</v>
      </c>
    </row>
    <row r="310" spans="1:5" x14ac:dyDescent="0.2">
      <c r="A310" s="46" t="s">
        <v>190</v>
      </c>
      <c r="B310" s="47"/>
      <c r="C310" s="15">
        <v>100000</v>
      </c>
      <c r="D310" s="15">
        <v>0</v>
      </c>
      <c r="E310" s="15">
        <v>100000</v>
      </c>
    </row>
    <row r="311" spans="1:5" x14ac:dyDescent="0.2">
      <c r="A311" s="40" t="s">
        <v>76</v>
      </c>
      <c r="B311" s="40" t="s">
        <v>77</v>
      </c>
      <c r="C311" s="8">
        <v>104500</v>
      </c>
      <c r="D311" s="8">
        <v>0</v>
      </c>
      <c r="E311" s="8">
        <v>104500</v>
      </c>
    </row>
    <row r="312" spans="1:5" x14ac:dyDescent="0.2">
      <c r="A312" s="40" t="s">
        <v>86</v>
      </c>
      <c r="B312" s="40" t="s">
        <v>87</v>
      </c>
      <c r="C312" s="8">
        <v>4500</v>
      </c>
      <c r="D312" s="8">
        <v>0</v>
      </c>
      <c r="E312" s="8">
        <v>4500</v>
      </c>
    </row>
    <row r="313" spans="1:5" x14ac:dyDescent="0.2">
      <c r="A313" s="41" t="s">
        <v>92</v>
      </c>
      <c r="B313" s="41" t="s">
        <v>93</v>
      </c>
      <c r="C313" s="9">
        <v>2000</v>
      </c>
      <c r="D313" s="9">
        <v>0</v>
      </c>
      <c r="E313" s="9">
        <v>2000</v>
      </c>
    </row>
    <row r="314" spans="1:5" x14ac:dyDescent="0.2">
      <c r="A314" s="41" t="s">
        <v>96</v>
      </c>
      <c r="B314" s="41" t="s">
        <v>97</v>
      </c>
      <c r="C314" s="9">
        <v>2500</v>
      </c>
      <c r="D314" s="9">
        <v>0</v>
      </c>
      <c r="E314" s="9">
        <v>2500</v>
      </c>
    </row>
    <row r="315" spans="1:5" x14ac:dyDescent="0.2">
      <c r="A315" s="40" t="s">
        <v>118</v>
      </c>
      <c r="B315" s="40" t="s">
        <v>119</v>
      </c>
      <c r="C315" s="8">
        <v>100000</v>
      </c>
      <c r="D315" s="8">
        <v>0</v>
      </c>
      <c r="E315" s="8">
        <v>100000</v>
      </c>
    </row>
    <row r="316" spans="1:5" x14ac:dyDescent="0.2">
      <c r="A316" s="41" t="s">
        <v>120</v>
      </c>
      <c r="B316" s="41" t="s">
        <v>121</v>
      </c>
      <c r="C316" s="9">
        <v>100000</v>
      </c>
      <c r="D316" s="9">
        <v>0</v>
      </c>
      <c r="E316" s="9">
        <v>100000</v>
      </c>
    </row>
    <row r="317" spans="1:5" x14ac:dyDescent="0.2">
      <c r="A317" s="58" t="s">
        <v>237</v>
      </c>
      <c r="B317" s="59"/>
      <c r="C317" s="12">
        <v>35000</v>
      </c>
      <c r="D317" s="12">
        <v>0</v>
      </c>
      <c r="E317" s="12">
        <v>35000</v>
      </c>
    </row>
    <row r="318" spans="1:5" x14ac:dyDescent="0.2">
      <c r="A318" s="50" t="s">
        <v>238</v>
      </c>
      <c r="B318" s="51"/>
      <c r="C318" s="13">
        <v>35000</v>
      </c>
      <c r="D318" s="13">
        <v>0</v>
      </c>
      <c r="E318" s="13">
        <v>35000</v>
      </c>
    </row>
    <row r="319" spans="1:5" x14ac:dyDescent="0.2">
      <c r="A319" s="52" t="s">
        <v>239</v>
      </c>
      <c r="B319" s="53"/>
      <c r="C319" s="14">
        <v>35000</v>
      </c>
      <c r="D319" s="14">
        <v>0</v>
      </c>
      <c r="E319" s="14">
        <v>35000</v>
      </c>
    </row>
    <row r="320" spans="1:5" x14ac:dyDescent="0.2">
      <c r="A320" s="46" t="s">
        <v>171</v>
      </c>
      <c r="B320" s="47"/>
      <c r="C320" s="15">
        <v>35000</v>
      </c>
      <c r="D320" s="15">
        <v>0</v>
      </c>
      <c r="E320" s="15">
        <v>35000</v>
      </c>
    </row>
    <row r="321" spans="1:5" x14ac:dyDescent="0.2">
      <c r="A321" s="40" t="s">
        <v>76</v>
      </c>
      <c r="B321" s="40" t="s">
        <v>77</v>
      </c>
      <c r="C321" s="8">
        <v>35000</v>
      </c>
      <c r="D321" s="8">
        <v>0</v>
      </c>
      <c r="E321" s="8">
        <v>35000</v>
      </c>
    </row>
    <row r="322" spans="1:5" x14ac:dyDescent="0.2">
      <c r="A322" s="40" t="s">
        <v>118</v>
      </c>
      <c r="B322" s="40" t="s">
        <v>119</v>
      </c>
      <c r="C322" s="8">
        <v>35000</v>
      </c>
      <c r="D322" s="8">
        <v>0</v>
      </c>
      <c r="E322" s="8">
        <v>35000</v>
      </c>
    </row>
    <row r="323" spans="1:5" x14ac:dyDescent="0.2">
      <c r="A323" s="41" t="s">
        <v>120</v>
      </c>
      <c r="B323" s="41" t="s">
        <v>121</v>
      </c>
      <c r="C323" s="9">
        <v>35000</v>
      </c>
      <c r="D323" s="9">
        <v>0</v>
      </c>
      <c r="E323" s="9">
        <v>35000</v>
      </c>
    </row>
    <row r="324" spans="1:5" x14ac:dyDescent="0.2">
      <c r="A324" s="58" t="s">
        <v>240</v>
      </c>
      <c r="B324" s="59"/>
      <c r="C324" s="12">
        <v>800000</v>
      </c>
      <c r="D324" s="12">
        <v>0</v>
      </c>
      <c r="E324" s="12">
        <v>800000</v>
      </c>
    </row>
    <row r="325" spans="1:5" x14ac:dyDescent="0.2">
      <c r="A325" s="50" t="s">
        <v>241</v>
      </c>
      <c r="B325" s="51"/>
      <c r="C325" s="13">
        <v>400000</v>
      </c>
      <c r="D325" s="13">
        <v>0</v>
      </c>
      <c r="E325" s="13">
        <v>400000</v>
      </c>
    </row>
    <row r="326" spans="1:5" x14ac:dyDescent="0.2">
      <c r="A326" s="52" t="s">
        <v>242</v>
      </c>
      <c r="B326" s="53"/>
      <c r="C326" s="14">
        <v>400000</v>
      </c>
      <c r="D326" s="14">
        <v>0</v>
      </c>
      <c r="E326" s="14">
        <v>400000</v>
      </c>
    </row>
    <row r="327" spans="1:5" x14ac:dyDescent="0.2">
      <c r="A327" s="46" t="s">
        <v>171</v>
      </c>
      <c r="B327" s="47"/>
      <c r="C327" s="15">
        <v>400000</v>
      </c>
      <c r="D327" s="15">
        <v>0</v>
      </c>
      <c r="E327" s="15">
        <v>400000</v>
      </c>
    </row>
    <row r="328" spans="1:5" x14ac:dyDescent="0.2">
      <c r="A328" s="40" t="s">
        <v>76</v>
      </c>
      <c r="B328" s="40" t="s">
        <v>77</v>
      </c>
      <c r="C328" s="8">
        <v>400000</v>
      </c>
      <c r="D328" s="8">
        <v>0</v>
      </c>
      <c r="E328" s="8">
        <v>400000</v>
      </c>
    </row>
    <row r="329" spans="1:5" x14ac:dyDescent="0.2">
      <c r="A329" s="40" t="s">
        <v>86</v>
      </c>
      <c r="B329" s="40" t="s">
        <v>87</v>
      </c>
      <c r="C329" s="8">
        <v>50000</v>
      </c>
      <c r="D329" s="8">
        <v>0</v>
      </c>
      <c r="E329" s="8">
        <v>50000</v>
      </c>
    </row>
    <row r="330" spans="1:5" x14ac:dyDescent="0.2">
      <c r="A330" s="41" t="s">
        <v>92</v>
      </c>
      <c r="B330" s="41" t="s">
        <v>93</v>
      </c>
      <c r="C330" s="9">
        <v>50000</v>
      </c>
      <c r="D330" s="9">
        <v>0</v>
      </c>
      <c r="E330" s="9">
        <v>50000</v>
      </c>
    </row>
    <row r="331" spans="1:5" x14ac:dyDescent="0.2">
      <c r="A331" s="40" t="s">
        <v>118</v>
      </c>
      <c r="B331" s="40" t="s">
        <v>119</v>
      </c>
      <c r="C331" s="8">
        <v>350000</v>
      </c>
      <c r="D331" s="8">
        <v>0</v>
      </c>
      <c r="E331" s="8">
        <v>350000</v>
      </c>
    </row>
    <row r="332" spans="1:5" x14ac:dyDescent="0.2">
      <c r="A332" s="41" t="s">
        <v>120</v>
      </c>
      <c r="B332" s="41" t="s">
        <v>121</v>
      </c>
      <c r="C332" s="9">
        <v>350000</v>
      </c>
      <c r="D332" s="9">
        <v>0</v>
      </c>
      <c r="E332" s="9">
        <v>350000</v>
      </c>
    </row>
    <row r="333" spans="1:5" x14ac:dyDescent="0.2">
      <c r="A333" s="50" t="s">
        <v>243</v>
      </c>
      <c r="B333" s="51"/>
      <c r="C333" s="13">
        <v>400000</v>
      </c>
      <c r="D333" s="13">
        <v>0</v>
      </c>
      <c r="E333" s="13">
        <v>400000</v>
      </c>
    </row>
    <row r="334" spans="1:5" x14ac:dyDescent="0.2">
      <c r="A334" s="52" t="s">
        <v>242</v>
      </c>
      <c r="B334" s="53"/>
      <c r="C334" s="14">
        <v>400000</v>
      </c>
      <c r="D334" s="14">
        <v>0</v>
      </c>
      <c r="E334" s="14">
        <v>400000</v>
      </c>
    </row>
    <row r="335" spans="1:5" x14ac:dyDescent="0.2">
      <c r="A335" s="46" t="s">
        <v>190</v>
      </c>
      <c r="B335" s="47"/>
      <c r="C335" s="15">
        <v>400000</v>
      </c>
      <c r="D335" s="15">
        <v>0</v>
      </c>
      <c r="E335" s="15">
        <v>400000</v>
      </c>
    </row>
    <row r="336" spans="1:5" x14ac:dyDescent="0.2">
      <c r="A336" s="40" t="s">
        <v>128</v>
      </c>
      <c r="B336" s="40" t="s">
        <v>129</v>
      </c>
      <c r="C336" s="8">
        <v>400000</v>
      </c>
      <c r="D336" s="8">
        <v>0</v>
      </c>
      <c r="E336" s="8">
        <v>400000</v>
      </c>
    </row>
    <row r="337" spans="1:5" x14ac:dyDescent="0.2">
      <c r="A337" s="40" t="s">
        <v>136</v>
      </c>
      <c r="B337" s="40" t="s">
        <v>137</v>
      </c>
      <c r="C337" s="8">
        <v>400000</v>
      </c>
      <c r="D337" s="8">
        <v>0</v>
      </c>
      <c r="E337" s="8">
        <v>400000</v>
      </c>
    </row>
    <row r="338" spans="1:5" x14ac:dyDescent="0.2">
      <c r="A338" s="41" t="s">
        <v>138</v>
      </c>
      <c r="B338" s="41" t="s">
        <v>139</v>
      </c>
      <c r="C338" s="9">
        <v>400000</v>
      </c>
      <c r="D338" s="9">
        <v>0</v>
      </c>
      <c r="E338" s="9">
        <v>400000</v>
      </c>
    </row>
    <row r="339" spans="1:5" x14ac:dyDescent="0.2">
      <c r="A339" s="58" t="s">
        <v>244</v>
      </c>
      <c r="B339" s="59"/>
      <c r="C339" s="12">
        <v>1213500</v>
      </c>
      <c r="D339" s="12">
        <v>-250000</v>
      </c>
      <c r="E339" s="12">
        <v>963500</v>
      </c>
    </row>
    <row r="340" spans="1:5" x14ac:dyDescent="0.2">
      <c r="A340" s="50" t="s">
        <v>245</v>
      </c>
      <c r="B340" s="51"/>
      <c r="C340" s="13">
        <v>205000</v>
      </c>
      <c r="D340" s="13">
        <v>0</v>
      </c>
      <c r="E340" s="13">
        <v>205000</v>
      </c>
    </row>
    <row r="341" spans="1:5" x14ac:dyDescent="0.2">
      <c r="A341" s="52" t="s">
        <v>246</v>
      </c>
      <c r="B341" s="53"/>
      <c r="C341" s="14">
        <v>205000</v>
      </c>
      <c r="D341" s="14">
        <v>0</v>
      </c>
      <c r="E341" s="14">
        <v>205000</v>
      </c>
    </row>
    <row r="342" spans="1:5" x14ac:dyDescent="0.2">
      <c r="A342" s="46" t="s">
        <v>171</v>
      </c>
      <c r="B342" s="47"/>
      <c r="C342" s="15">
        <v>205000</v>
      </c>
      <c r="D342" s="15">
        <v>0</v>
      </c>
      <c r="E342" s="15">
        <v>205000</v>
      </c>
    </row>
    <row r="343" spans="1:5" x14ac:dyDescent="0.2">
      <c r="A343" s="40" t="s">
        <v>76</v>
      </c>
      <c r="B343" s="40" t="s">
        <v>77</v>
      </c>
      <c r="C343" s="8">
        <v>205000</v>
      </c>
      <c r="D343" s="8">
        <v>0</v>
      </c>
      <c r="E343" s="8">
        <v>205000</v>
      </c>
    </row>
    <row r="344" spans="1:5" x14ac:dyDescent="0.2">
      <c r="A344" s="40" t="s">
        <v>118</v>
      </c>
      <c r="B344" s="40" t="s">
        <v>119</v>
      </c>
      <c r="C344" s="8">
        <v>205000</v>
      </c>
      <c r="D344" s="8">
        <v>0</v>
      </c>
      <c r="E344" s="8">
        <v>205000</v>
      </c>
    </row>
    <row r="345" spans="1:5" x14ac:dyDescent="0.2">
      <c r="A345" s="41" t="s">
        <v>120</v>
      </c>
      <c r="B345" s="41" t="s">
        <v>121</v>
      </c>
      <c r="C345" s="9">
        <v>205000</v>
      </c>
      <c r="D345" s="9">
        <v>0</v>
      </c>
      <c r="E345" s="9">
        <v>205000</v>
      </c>
    </row>
    <row r="346" spans="1:5" x14ac:dyDescent="0.2">
      <c r="A346" s="50" t="s">
        <v>247</v>
      </c>
      <c r="B346" s="51"/>
      <c r="C346" s="13">
        <v>95000</v>
      </c>
      <c r="D346" s="13">
        <v>0</v>
      </c>
      <c r="E346" s="13">
        <v>95000</v>
      </c>
    </row>
    <row r="347" spans="1:5" x14ac:dyDescent="0.2">
      <c r="A347" s="52" t="s">
        <v>246</v>
      </c>
      <c r="B347" s="53"/>
      <c r="C347" s="14">
        <v>95000</v>
      </c>
      <c r="D347" s="14">
        <v>0</v>
      </c>
      <c r="E347" s="14">
        <v>95000</v>
      </c>
    </row>
    <row r="348" spans="1:5" x14ac:dyDescent="0.2">
      <c r="A348" s="46" t="s">
        <v>171</v>
      </c>
      <c r="B348" s="47"/>
      <c r="C348" s="15">
        <v>94000</v>
      </c>
      <c r="D348" s="15">
        <v>0</v>
      </c>
      <c r="E348" s="15">
        <v>94000</v>
      </c>
    </row>
    <row r="349" spans="1:5" x14ac:dyDescent="0.2">
      <c r="A349" s="46" t="s">
        <v>182</v>
      </c>
      <c r="B349" s="47"/>
      <c r="C349" s="15">
        <v>1000</v>
      </c>
      <c r="D349" s="15">
        <v>0</v>
      </c>
      <c r="E349" s="15">
        <v>1000</v>
      </c>
    </row>
    <row r="350" spans="1:5" x14ac:dyDescent="0.2">
      <c r="A350" s="40" t="s">
        <v>76</v>
      </c>
      <c r="B350" s="40" t="s">
        <v>77</v>
      </c>
      <c r="C350" s="8">
        <v>90000</v>
      </c>
      <c r="D350" s="8">
        <v>0</v>
      </c>
      <c r="E350" s="8">
        <v>90000</v>
      </c>
    </row>
    <row r="351" spans="1:5" x14ac:dyDescent="0.2">
      <c r="A351" s="40" t="s">
        <v>86</v>
      </c>
      <c r="B351" s="40" t="s">
        <v>87</v>
      </c>
      <c r="C351" s="8">
        <v>35000</v>
      </c>
      <c r="D351" s="8">
        <v>0</v>
      </c>
      <c r="E351" s="8">
        <v>35000</v>
      </c>
    </row>
    <row r="352" spans="1:5" x14ac:dyDescent="0.2">
      <c r="A352" s="41" t="s">
        <v>90</v>
      </c>
      <c r="B352" s="41" t="s">
        <v>91</v>
      </c>
      <c r="C352" s="9">
        <v>5000</v>
      </c>
      <c r="D352" s="9">
        <v>0</v>
      </c>
      <c r="E352" s="9">
        <v>5000</v>
      </c>
    </row>
    <row r="353" spans="1:5" x14ac:dyDescent="0.2">
      <c r="A353" s="41" t="s">
        <v>92</v>
      </c>
      <c r="B353" s="41" t="s">
        <v>93</v>
      </c>
      <c r="C353" s="9">
        <v>30000</v>
      </c>
      <c r="D353" s="9">
        <v>0</v>
      </c>
      <c r="E353" s="9">
        <v>30000</v>
      </c>
    </row>
    <row r="354" spans="1:5" x14ac:dyDescent="0.2">
      <c r="A354" s="40" t="s">
        <v>118</v>
      </c>
      <c r="B354" s="40" t="s">
        <v>119</v>
      </c>
      <c r="C354" s="8">
        <v>55000</v>
      </c>
      <c r="D354" s="8">
        <v>0</v>
      </c>
      <c r="E354" s="8">
        <v>55000</v>
      </c>
    </row>
    <row r="355" spans="1:5" x14ac:dyDescent="0.2">
      <c r="A355" s="41" t="s">
        <v>120</v>
      </c>
      <c r="B355" s="41" t="s">
        <v>121</v>
      </c>
      <c r="C355" s="9">
        <v>55000</v>
      </c>
      <c r="D355" s="9">
        <v>0</v>
      </c>
      <c r="E355" s="9">
        <v>55000</v>
      </c>
    </row>
    <row r="356" spans="1:5" x14ac:dyDescent="0.2">
      <c r="A356" s="40" t="s">
        <v>128</v>
      </c>
      <c r="B356" s="40" t="s">
        <v>129</v>
      </c>
      <c r="C356" s="8">
        <v>5000</v>
      </c>
      <c r="D356" s="8">
        <v>0</v>
      </c>
      <c r="E356" s="8">
        <v>5000</v>
      </c>
    </row>
    <row r="357" spans="1:5" x14ac:dyDescent="0.2">
      <c r="A357" s="40" t="s">
        <v>136</v>
      </c>
      <c r="B357" s="40" t="s">
        <v>137</v>
      </c>
      <c r="C357" s="8">
        <v>5000</v>
      </c>
      <c r="D357" s="8">
        <v>0</v>
      </c>
      <c r="E357" s="8">
        <v>5000</v>
      </c>
    </row>
    <row r="358" spans="1:5" x14ac:dyDescent="0.2">
      <c r="A358" s="41" t="s">
        <v>140</v>
      </c>
      <c r="B358" s="41" t="s">
        <v>141</v>
      </c>
      <c r="C358" s="9">
        <v>5000</v>
      </c>
      <c r="D358" s="9">
        <v>0</v>
      </c>
      <c r="E358" s="9">
        <v>5000</v>
      </c>
    </row>
    <row r="359" spans="1:5" x14ac:dyDescent="0.2">
      <c r="A359" s="50" t="s">
        <v>248</v>
      </c>
      <c r="B359" s="51"/>
      <c r="C359" s="13">
        <v>300000</v>
      </c>
      <c r="D359" s="13">
        <v>0</v>
      </c>
      <c r="E359" s="13">
        <v>300000</v>
      </c>
    </row>
    <row r="360" spans="1:5" x14ac:dyDescent="0.2">
      <c r="A360" s="52" t="s">
        <v>246</v>
      </c>
      <c r="B360" s="53"/>
      <c r="C360" s="14">
        <v>300000</v>
      </c>
      <c r="D360" s="14">
        <v>0</v>
      </c>
      <c r="E360" s="14">
        <v>300000</v>
      </c>
    </row>
    <row r="361" spans="1:5" x14ac:dyDescent="0.2">
      <c r="A361" s="46" t="s">
        <v>171</v>
      </c>
      <c r="B361" s="47"/>
      <c r="C361" s="15">
        <v>300000</v>
      </c>
      <c r="D361" s="15">
        <v>0</v>
      </c>
      <c r="E361" s="15">
        <v>300000</v>
      </c>
    </row>
    <row r="362" spans="1:5" x14ac:dyDescent="0.2">
      <c r="A362" s="40" t="s">
        <v>76</v>
      </c>
      <c r="B362" s="40" t="s">
        <v>77</v>
      </c>
      <c r="C362" s="8">
        <v>300000</v>
      </c>
      <c r="D362" s="8">
        <v>0</v>
      </c>
      <c r="E362" s="8">
        <v>300000</v>
      </c>
    </row>
    <row r="363" spans="1:5" x14ac:dyDescent="0.2">
      <c r="A363" s="40" t="s">
        <v>118</v>
      </c>
      <c r="B363" s="40" t="s">
        <v>119</v>
      </c>
      <c r="C363" s="8">
        <v>300000</v>
      </c>
      <c r="D363" s="8">
        <v>0</v>
      </c>
      <c r="E363" s="8">
        <v>300000</v>
      </c>
    </row>
    <row r="364" spans="1:5" x14ac:dyDescent="0.2">
      <c r="A364" s="41" t="s">
        <v>120</v>
      </c>
      <c r="B364" s="41" t="s">
        <v>121</v>
      </c>
      <c r="C364" s="9">
        <v>300000</v>
      </c>
      <c r="D364" s="9">
        <v>0</v>
      </c>
      <c r="E364" s="9">
        <v>300000</v>
      </c>
    </row>
    <row r="365" spans="1:5" x14ac:dyDescent="0.2">
      <c r="A365" s="50" t="s">
        <v>249</v>
      </c>
      <c r="B365" s="51"/>
      <c r="C365" s="13">
        <v>13500</v>
      </c>
      <c r="D365" s="13">
        <v>0</v>
      </c>
      <c r="E365" s="13">
        <v>13500</v>
      </c>
    </row>
    <row r="366" spans="1:5" x14ac:dyDescent="0.2">
      <c r="A366" s="52" t="s">
        <v>246</v>
      </c>
      <c r="B366" s="53"/>
      <c r="C366" s="14">
        <v>13500</v>
      </c>
      <c r="D366" s="14">
        <v>0</v>
      </c>
      <c r="E366" s="14">
        <v>13500</v>
      </c>
    </row>
    <row r="367" spans="1:5" x14ac:dyDescent="0.2">
      <c r="A367" s="46" t="s">
        <v>171</v>
      </c>
      <c r="B367" s="47"/>
      <c r="C367" s="15">
        <v>13500</v>
      </c>
      <c r="D367" s="15">
        <v>0</v>
      </c>
      <c r="E367" s="15">
        <v>13500</v>
      </c>
    </row>
    <row r="368" spans="1:5" x14ac:dyDescent="0.2">
      <c r="A368" s="40" t="s">
        <v>76</v>
      </c>
      <c r="B368" s="40" t="s">
        <v>77</v>
      </c>
      <c r="C368" s="8">
        <v>13500</v>
      </c>
      <c r="D368" s="8">
        <v>0</v>
      </c>
      <c r="E368" s="8">
        <v>13500</v>
      </c>
    </row>
    <row r="369" spans="1:5" x14ac:dyDescent="0.2">
      <c r="A369" s="40" t="s">
        <v>118</v>
      </c>
      <c r="B369" s="40" t="s">
        <v>119</v>
      </c>
      <c r="C369" s="8">
        <v>13500</v>
      </c>
      <c r="D369" s="8">
        <v>0</v>
      </c>
      <c r="E369" s="8">
        <v>13500</v>
      </c>
    </row>
    <row r="370" spans="1:5" x14ac:dyDescent="0.2">
      <c r="A370" s="41" t="s">
        <v>120</v>
      </c>
      <c r="B370" s="41" t="s">
        <v>121</v>
      </c>
      <c r="C370" s="9">
        <v>13500</v>
      </c>
      <c r="D370" s="9">
        <v>0</v>
      </c>
      <c r="E370" s="9">
        <v>13500</v>
      </c>
    </row>
    <row r="371" spans="1:5" x14ac:dyDescent="0.2">
      <c r="A371" s="50" t="s">
        <v>250</v>
      </c>
      <c r="B371" s="51"/>
      <c r="C371" s="13">
        <v>300000</v>
      </c>
      <c r="D371" s="13">
        <v>-250000</v>
      </c>
      <c r="E371" s="13">
        <v>50000</v>
      </c>
    </row>
    <row r="372" spans="1:5" x14ac:dyDescent="0.2">
      <c r="A372" s="52" t="s">
        <v>186</v>
      </c>
      <c r="B372" s="53"/>
      <c r="C372" s="14">
        <v>300000</v>
      </c>
      <c r="D372" s="14">
        <v>-250000</v>
      </c>
      <c r="E372" s="14">
        <v>50000</v>
      </c>
    </row>
    <row r="373" spans="1:5" x14ac:dyDescent="0.2">
      <c r="A373" s="46" t="s">
        <v>171</v>
      </c>
      <c r="B373" s="47"/>
      <c r="C373" s="15">
        <v>300000</v>
      </c>
      <c r="D373" s="15">
        <v>-250000</v>
      </c>
      <c r="E373" s="15">
        <v>50000</v>
      </c>
    </row>
    <row r="374" spans="1:5" x14ac:dyDescent="0.2">
      <c r="A374" s="40" t="s">
        <v>76</v>
      </c>
      <c r="B374" s="40" t="s">
        <v>77</v>
      </c>
      <c r="C374" s="8">
        <v>300000</v>
      </c>
      <c r="D374" s="8">
        <v>-250000</v>
      </c>
      <c r="E374" s="8">
        <v>50000</v>
      </c>
    </row>
    <row r="375" spans="1:5" x14ac:dyDescent="0.2">
      <c r="A375" s="40" t="s">
        <v>104</v>
      </c>
      <c r="B375" s="40" t="s">
        <v>105</v>
      </c>
      <c r="C375" s="8">
        <v>300000</v>
      </c>
      <c r="D375" s="8">
        <v>-250000</v>
      </c>
      <c r="E375" s="8">
        <v>50000</v>
      </c>
    </row>
    <row r="376" spans="1:5" x14ac:dyDescent="0.2">
      <c r="A376" s="41" t="s">
        <v>106</v>
      </c>
      <c r="B376" s="41" t="s">
        <v>107</v>
      </c>
      <c r="C376" s="9">
        <v>300000</v>
      </c>
      <c r="D376" s="9">
        <v>-250000</v>
      </c>
      <c r="E376" s="9">
        <v>50000</v>
      </c>
    </row>
    <row r="377" spans="1:5" x14ac:dyDescent="0.2">
      <c r="A377" s="50" t="s">
        <v>251</v>
      </c>
      <c r="B377" s="51"/>
      <c r="C377" s="13">
        <v>300000</v>
      </c>
      <c r="D377" s="13">
        <v>0</v>
      </c>
      <c r="E377" s="13">
        <v>300000</v>
      </c>
    </row>
    <row r="378" spans="1:5" x14ac:dyDescent="0.2">
      <c r="A378" s="52" t="s">
        <v>246</v>
      </c>
      <c r="B378" s="53"/>
      <c r="C378" s="14">
        <v>300000</v>
      </c>
      <c r="D378" s="14">
        <v>0</v>
      </c>
      <c r="E378" s="14">
        <v>300000</v>
      </c>
    </row>
    <row r="379" spans="1:5" x14ac:dyDescent="0.2">
      <c r="A379" s="46" t="s">
        <v>178</v>
      </c>
      <c r="B379" s="47"/>
      <c r="C379" s="15">
        <v>300000</v>
      </c>
      <c r="D379" s="15">
        <v>0</v>
      </c>
      <c r="E379" s="15">
        <v>300000</v>
      </c>
    </row>
    <row r="380" spans="1:5" x14ac:dyDescent="0.2">
      <c r="A380" s="40" t="s">
        <v>128</v>
      </c>
      <c r="B380" s="40" t="s">
        <v>129</v>
      </c>
      <c r="C380" s="8">
        <v>300000</v>
      </c>
      <c r="D380" s="8">
        <v>0</v>
      </c>
      <c r="E380" s="8">
        <v>300000</v>
      </c>
    </row>
    <row r="381" spans="1:5" x14ac:dyDescent="0.2">
      <c r="A381" s="40" t="s">
        <v>130</v>
      </c>
      <c r="B381" s="40" t="s">
        <v>131</v>
      </c>
      <c r="C381" s="8">
        <v>150000</v>
      </c>
      <c r="D381" s="8">
        <v>0</v>
      </c>
      <c r="E381" s="8">
        <v>150000</v>
      </c>
    </row>
    <row r="382" spans="1:5" x14ac:dyDescent="0.2">
      <c r="A382" s="41" t="s">
        <v>132</v>
      </c>
      <c r="B382" s="41" t="s">
        <v>133</v>
      </c>
      <c r="C382" s="9">
        <v>150000</v>
      </c>
      <c r="D382" s="9">
        <v>0</v>
      </c>
      <c r="E382" s="9">
        <v>150000</v>
      </c>
    </row>
    <row r="383" spans="1:5" x14ac:dyDescent="0.2">
      <c r="A383" s="40" t="s">
        <v>136</v>
      </c>
      <c r="B383" s="40" t="s">
        <v>137</v>
      </c>
      <c r="C383" s="8">
        <v>150000</v>
      </c>
      <c r="D383" s="8">
        <v>0</v>
      </c>
      <c r="E383" s="8">
        <v>150000</v>
      </c>
    </row>
    <row r="384" spans="1:5" x14ac:dyDescent="0.2">
      <c r="A384" s="41" t="s">
        <v>144</v>
      </c>
      <c r="B384" s="41" t="s">
        <v>145</v>
      </c>
      <c r="C384" s="9">
        <v>150000</v>
      </c>
      <c r="D384" s="9">
        <v>0</v>
      </c>
      <c r="E384" s="9">
        <v>150000</v>
      </c>
    </row>
    <row r="385" spans="1:5" x14ac:dyDescent="0.2">
      <c r="A385" s="58" t="s">
        <v>252</v>
      </c>
      <c r="B385" s="59"/>
      <c r="C385" s="12">
        <v>2503700</v>
      </c>
      <c r="D385" s="12">
        <v>-1930000</v>
      </c>
      <c r="E385" s="12">
        <v>573700</v>
      </c>
    </row>
    <row r="386" spans="1:5" x14ac:dyDescent="0.2">
      <c r="A386" s="50" t="s">
        <v>253</v>
      </c>
      <c r="B386" s="51"/>
      <c r="C386" s="13">
        <v>53700</v>
      </c>
      <c r="D386" s="13">
        <v>20000</v>
      </c>
      <c r="E386" s="13">
        <v>73700</v>
      </c>
    </row>
    <row r="387" spans="1:5" x14ac:dyDescent="0.2">
      <c r="A387" s="52" t="s">
        <v>254</v>
      </c>
      <c r="B387" s="53"/>
      <c r="C387" s="14">
        <v>53700</v>
      </c>
      <c r="D387" s="14">
        <v>20000</v>
      </c>
      <c r="E387" s="14">
        <v>73700</v>
      </c>
    </row>
    <row r="388" spans="1:5" x14ac:dyDescent="0.2">
      <c r="A388" s="46" t="s">
        <v>171</v>
      </c>
      <c r="B388" s="47"/>
      <c r="C388" s="15">
        <v>53700</v>
      </c>
      <c r="D388" s="15">
        <v>20000</v>
      </c>
      <c r="E388" s="15">
        <v>73700</v>
      </c>
    </row>
    <row r="389" spans="1:5" x14ac:dyDescent="0.2">
      <c r="A389" s="40" t="s">
        <v>76</v>
      </c>
      <c r="B389" s="40" t="s">
        <v>77</v>
      </c>
      <c r="C389" s="8">
        <v>3700</v>
      </c>
      <c r="D389" s="8">
        <v>20000</v>
      </c>
      <c r="E389" s="8">
        <v>23700</v>
      </c>
    </row>
    <row r="390" spans="1:5" x14ac:dyDescent="0.2">
      <c r="A390" s="40" t="s">
        <v>86</v>
      </c>
      <c r="B390" s="40" t="s">
        <v>87</v>
      </c>
      <c r="C390" s="8">
        <v>0</v>
      </c>
      <c r="D390" s="8">
        <v>20000</v>
      </c>
      <c r="E390" s="8">
        <v>20000</v>
      </c>
    </row>
    <row r="391" spans="1:5" x14ac:dyDescent="0.2">
      <c r="A391" s="41" t="s">
        <v>92</v>
      </c>
      <c r="B391" s="41" t="s">
        <v>93</v>
      </c>
      <c r="C391" s="9">
        <v>0</v>
      </c>
      <c r="D391" s="9">
        <v>20000</v>
      </c>
      <c r="E391" s="9">
        <v>20000</v>
      </c>
    </row>
    <row r="392" spans="1:5" x14ac:dyDescent="0.2">
      <c r="A392" s="40" t="s">
        <v>118</v>
      </c>
      <c r="B392" s="40" t="s">
        <v>119</v>
      </c>
      <c r="C392" s="8">
        <v>3700</v>
      </c>
      <c r="D392" s="8">
        <v>0</v>
      </c>
      <c r="E392" s="8">
        <v>3700</v>
      </c>
    </row>
    <row r="393" spans="1:5" x14ac:dyDescent="0.2">
      <c r="A393" s="41" t="s">
        <v>120</v>
      </c>
      <c r="B393" s="41" t="s">
        <v>121</v>
      </c>
      <c r="C393" s="9">
        <v>3700</v>
      </c>
      <c r="D393" s="9">
        <v>0</v>
      </c>
      <c r="E393" s="9">
        <v>3700</v>
      </c>
    </row>
    <row r="394" spans="1:5" x14ac:dyDescent="0.2">
      <c r="A394" s="40" t="s">
        <v>128</v>
      </c>
      <c r="B394" s="40" t="s">
        <v>129</v>
      </c>
      <c r="C394" s="8">
        <v>50000</v>
      </c>
      <c r="D394" s="8">
        <v>0</v>
      </c>
      <c r="E394" s="8">
        <v>50000</v>
      </c>
    </row>
    <row r="395" spans="1:5" x14ac:dyDescent="0.2">
      <c r="A395" s="40" t="s">
        <v>136</v>
      </c>
      <c r="B395" s="40" t="s">
        <v>137</v>
      </c>
      <c r="C395" s="8">
        <v>50000</v>
      </c>
      <c r="D395" s="8">
        <v>0</v>
      </c>
      <c r="E395" s="8">
        <v>50000</v>
      </c>
    </row>
    <row r="396" spans="1:5" x14ac:dyDescent="0.2">
      <c r="A396" s="41" t="s">
        <v>140</v>
      </c>
      <c r="B396" s="41" t="s">
        <v>141</v>
      </c>
      <c r="C396" s="9">
        <v>50000</v>
      </c>
      <c r="D396" s="9">
        <v>0</v>
      </c>
      <c r="E396" s="9">
        <v>50000</v>
      </c>
    </row>
    <row r="397" spans="1:5" x14ac:dyDescent="0.2">
      <c r="A397" s="50" t="s">
        <v>255</v>
      </c>
      <c r="B397" s="51"/>
      <c r="C397" s="13">
        <v>350000</v>
      </c>
      <c r="D397" s="13">
        <v>0</v>
      </c>
      <c r="E397" s="13">
        <v>350000</v>
      </c>
    </row>
    <row r="398" spans="1:5" x14ac:dyDescent="0.2">
      <c r="A398" s="52" t="s">
        <v>256</v>
      </c>
      <c r="B398" s="53"/>
      <c r="C398" s="14">
        <v>350000</v>
      </c>
      <c r="D398" s="14">
        <v>0</v>
      </c>
      <c r="E398" s="14">
        <v>350000</v>
      </c>
    </row>
    <row r="399" spans="1:5" x14ac:dyDescent="0.2">
      <c r="A399" s="46" t="s">
        <v>171</v>
      </c>
      <c r="B399" s="47"/>
      <c r="C399" s="15">
        <v>350000</v>
      </c>
      <c r="D399" s="15">
        <v>0</v>
      </c>
      <c r="E399" s="15">
        <v>350000</v>
      </c>
    </row>
    <row r="400" spans="1:5" x14ac:dyDescent="0.2">
      <c r="A400" s="40" t="s">
        <v>76</v>
      </c>
      <c r="B400" s="40" t="s">
        <v>77</v>
      </c>
      <c r="C400" s="8">
        <v>350000</v>
      </c>
      <c r="D400" s="8">
        <v>0</v>
      </c>
      <c r="E400" s="8">
        <v>350000</v>
      </c>
    </row>
    <row r="401" spans="1:5" x14ac:dyDescent="0.2">
      <c r="A401" s="40" t="s">
        <v>118</v>
      </c>
      <c r="B401" s="40" t="s">
        <v>119</v>
      </c>
      <c r="C401" s="8">
        <v>350000</v>
      </c>
      <c r="D401" s="8">
        <v>0</v>
      </c>
      <c r="E401" s="8">
        <v>350000</v>
      </c>
    </row>
    <row r="402" spans="1:5" x14ac:dyDescent="0.2">
      <c r="A402" s="41" t="s">
        <v>120</v>
      </c>
      <c r="B402" s="41" t="s">
        <v>121</v>
      </c>
      <c r="C402" s="9">
        <v>350000</v>
      </c>
      <c r="D402" s="9">
        <v>0</v>
      </c>
      <c r="E402" s="9">
        <v>350000</v>
      </c>
    </row>
    <row r="403" spans="1:5" x14ac:dyDescent="0.2">
      <c r="A403" s="50" t="s">
        <v>257</v>
      </c>
      <c r="B403" s="51"/>
      <c r="C403" s="13">
        <v>2100000</v>
      </c>
      <c r="D403" s="13">
        <v>-1950000</v>
      </c>
      <c r="E403" s="13">
        <v>150000</v>
      </c>
    </row>
    <row r="404" spans="1:5" x14ac:dyDescent="0.2">
      <c r="A404" s="52" t="s">
        <v>256</v>
      </c>
      <c r="B404" s="53"/>
      <c r="C404" s="14">
        <v>2100000</v>
      </c>
      <c r="D404" s="14">
        <v>-1950000</v>
      </c>
      <c r="E404" s="14">
        <v>150000</v>
      </c>
    </row>
    <row r="405" spans="1:5" x14ac:dyDescent="0.2">
      <c r="A405" s="46" t="s">
        <v>190</v>
      </c>
      <c r="B405" s="47"/>
      <c r="C405" s="15">
        <v>2100000</v>
      </c>
      <c r="D405" s="15">
        <v>-1950000</v>
      </c>
      <c r="E405" s="15">
        <v>150000</v>
      </c>
    </row>
    <row r="406" spans="1:5" x14ac:dyDescent="0.2">
      <c r="A406" s="40" t="s">
        <v>128</v>
      </c>
      <c r="B406" s="40" t="s">
        <v>129</v>
      </c>
      <c r="C406" s="8">
        <v>2100000</v>
      </c>
      <c r="D406" s="8">
        <v>-1950000</v>
      </c>
      <c r="E406" s="8">
        <v>150000</v>
      </c>
    </row>
    <row r="407" spans="1:5" x14ac:dyDescent="0.2">
      <c r="A407" s="40" t="s">
        <v>136</v>
      </c>
      <c r="B407" s="40" t="s">
        <v>137</v>
      </c>
      <c r="C407" s="8">
        <v>2100000</v>
      </c>
      <c r="D407" s="8">
        <v>-1950000</v>
      </c>
      <c r="E407" s="8">
        <v>150000</v>
      </c>
    </row>
    <row r="408" spans="1:5" x14ac:dyDescent="0.2">
      <c r="A408" s="41" t="s">
        <v>138</v>
      </c>
      <c r="B408" s="41" t="s">
        <v>139</v>
      </c>
      <c r="C408" s="9">
        <v>2100000</v>
      </c>
      <c r="D408" s="9">
        <v>-1950000</v>
      </c>
      <c r="E408" s="9">
        <v>150000</v>
      </c>
    </row>
    <row r="409" spans="1:5" x14ac:dyDescent="0.2">
      <c r="A409" s="58" t="s">
        <v>258</v>
      </c>
      <c r="B409" s="59"/>
      <c r="C409" s="12">
        <v>3670000</v>
      </c>
      <c r="D409" s="12">
        <v>2880000</v>
      </c>
      <c r="E409" s="12">
        <v>6550000</v>
      </c>
    </row>
    <row r="410" spans="1:5" x14ac:dyDescent="0.2">
      <c r="A410" s="50" t="s">
        <v>259</v>
      </c>
      <c r="B410" s="51"/>
      <c r="C410" s="13">
        <v>320000</v>
      </c>
      <c r="D410" s="13">
        <v>-20000</v>
      </c>
      <c r="E410" s="13">
        <v>300000</v>
      </c>
    </row>
    <row r="411" spans="1:5" x14ac:dyDescent="0.2">
      <c r="A411" s="52" t="s">
        <v>200</v>
      </c>
      <c r="B411" s="53"/>
      <c r="C411" s="14">
        <v>320000</v>
      </c>
      <c r="D411" s="14">
        <v>-20000</v>
      </c>
      <c r="E411" s="14">
        <v>300000</v>
      </c>
    </row>
    <row r="412" spans="1:5" x14ac:dyDescent="0.2">
      <c r="A412" s="46" t="s">
        <v>171</v>
      </c>
      <c r="B412" s="47"/>
      <c r="C412" s="15">
        <v>320000</v>
      </c>
      <c r="D412" s="15">
        <f>E412-C412</f>
        <v>-290000</v>
      </c>
      <c r="E412" s="15">
        <v>30000</v>
      </c>
    </row>
    <row r="413" spans="1:5" x14ac:dyDescent="0.2">
      <c r="A413" s="46" t="s">
        <v>182</v>
      </c>
      <c r="B413" s="47"/>
      <c r="C413" s="15">
        <v>0</v>
      </c>
      <c r="D413" s="15">
        <f>E413-C413</f>
        <v>270000</v>
      </c>
      <c r="E413" s="15">
        <v>270000</v>
      </c>
    </row>
    <row r="414" spans="1:5" x14ac:dyDescent="0.2">
      <c r="A414" s="40" t="s">
        <v>76</v>
      </c>
      <c r="B414" s="40" t="s">
        <v>77</v>
      </c>
      <c r="C414" s="8">
        <v>240000</v>
      </c>
      <c r="D414" s="8">
        <v>0</v>
      </c>
      <c r="E414" s="8">
        <v>240000</v>
      </c>
    </row>
    <row r="415" spans="1:5" x14ac:dyDescent="0.2">
      <c r="A415" s="40" t="s">
        <v>86</v>
      </c>
      <c r="B415" s="40" t="s">
        <v>87</v>
      </c>
      <c r="C415" s="8">
        <v>235000</v>
      </c>
      <c r="D415" s="8">
        <v>0</v>
      </c>
      <c r="E415" s="8">
        <v>235000</v>
      </c>
    </row>
    <row r="416" spans="1:5" x14ac:dyDescent="0.2">
      <c r="A416" s="41" t="s">
        <v>90</v>
      </c>
      <c r="B416" s="41" t="s">
        <v>91</v>
      </c>
      <c r="C416" s="9">
        <v>85000</v>
      </c>
      <c r="D416" s="9">
        <v>0</v>
      </c>
      <c r="E416" s="9">
        <v>85000</v>
      </c>
    </row>
    <row r="417" spans="1:5" x14ac:dyDescent="0.2">
      <c r="A417" s="41" t="s">
        <v>92</v>
      </c>
      <c r="B417" s="41" t="s">
        <v>93</v>
      </c>
      <c r="C417" s="9">
        <v>145000</v>
      </c>
      <c r="D417" s="9">
        <v>0</v>
      </c>
      <c r="E417" s="9">
        <v>145000</v>
      </c>
    </row>
    <row r="418" spans="1:5" x14ac:dyDescent="0.2">
      <c r="A418" s="41" t="s">
        <v>96</v>
      </c>
      <c r="B418" s="41" t="s">
        <v>97</v>
      </c>
      <c r="C418" s="9">
        <v>5000</v>
      </c>
      <c r="D418" s="9">
        <v>0</v>
      </c>
      <c r="E418" s="9">
        <v>5000</v>
      </c>
    </row>
    <row r="419" spans="1:5" x14ac:dyDescent="0.2">
      <c r="A419" s="40" t="s">
        <v>118</v>
      </c>
      <c r="B419" s="40" t="s">
        <v>119</v>
      </c>
      <c r="C419" s="8">
        <v>5000</v>
      </c>
      <c r="D419" s="8">
        <v>0</v>
      </c>
      <c r="E419" s="8">
        <v>5000</v>
      </c>
    </row>
    <row r="420" spans="1:5" x14ac:dyDescent="0.2">
      <c r="A420" s="41" t="s">
        <v>122</v>
      </c>
      <c r="B420" s="41" t="s">
        <v>123</v>
      </c>
      <c r="C420" s="9">
        <v>5000</v>
      </c>
      <c r="D420" s="9">
        <v>0</v>
      </c>
      <c r="E420" s="9">
        <v>5000</v>
      </c>
    </row>
    <row r="421" spans="1:5" x14ac:dyDescent="0.2">
      <c r="A421" s="40" t="s">
        <v>128</v>
      </c>
      <c r="B421" s="40" t="s">
        <v>129</v>
      </c>
      <c r="C421" s="8">
        <v>80000</v>
      </c>
      <c r="D421" s="8">
        <v>-20000</v>
      </c>
      <c r="E421" s="8">
        <v>60000</v>
      </c>
    </row>
    <row r="422" spans="1:5" x14ac:dyDescent="0.2">
      <c r="A422" s="40" t="s">
        <v>136</v>
      </c>
      <c r="B422" s="40" t="s">
        <v>137</v>
      </c>
      <c r="C422" s="8">
        <v>80000</v>
      </c>
      <c r="D422" s="8">
        <v>-20000</v>
      </c>
      <c r="E422" s="8">
        <v>60000</v>
      </c>
    </row>
    <row r="423" spans="1:5" x14ac:dyDescent="0.2">
      <c r="A423" s="41" t="s">
        <v>140</v>
      </c>
      <c r="B423" s="41" t="s">
        <v>141</v>
      </c>
      <c r="C423" s="9">
        <v>80000</v>
      </c>
      <c r="D423" s="9">
        <v>-20000</v>
      </c>
      <c r="E423" s="9">
        <v>60000</v>
      </c>
    </row>
    <row r="424" spans="1:5" x14ac:dyDescent="0.2">
      <c r="A424" s="50" t="s">
        <v>260</v>
      </c>
      <c r="B424" s="51"/>
      <c r="C424" s="13">
        <v>1200000</v>
      </c>
      <c r="D424" s="13">
        <v>0</v>
      </c>
      <c r="E424" s="13">
        <v>1200000</v>
      </c>
    </row>
    <row r="425" spans="1:5" x14ac:dyDescent="0.2">
      <c r="A425" s="52" t="s">
        <v>226</v>
      </c>
      <c r="B425" s="53"/>
      <c r="C425" s="14">
        <v>1200000</v>
      </c>
      <c r="D425" s="14">
        <v>0</v>
      </c>
      <c r="E425" s="14">
        <v>1200000</v>
      </c>
    </row>
    <row r="426" spans="1:5" x14ac:dyDescent="0.2">
      <c r="A426" s="46" t="s">
        <v>190</v>
      </c>
      <c r="B426" s="47"/>
      <c r="C426" s="15">
        <v>800000</v>
      </c>
      <c r="D426" s="15">
        <f>E426-C426</f>
        <v>300000</v>
      </c>
      <c r="E426" s="15">
        <v>1100000</v>
      </c>
    </row>
    <row r="427" spans="1:5" x14ac:dyDescent="0.2">
      <c r="A427" s="46" t="s">
        <v>178</v>
      </c>
      <c r="B427" s="47"/>
      <c r="C427" s="15">
        <v>400000</v>
      </c>
      <c r="D427" s="15">
        <f>E427-C427</f>
        <v>-300000</v>
      </c>
      <c r="E427" s="15">
        <v>100000</v>
      </c>
    </row>
    <row r="428" spans="1:5" x14ac:dyDescent="0.2">
      <c r="A428" s="40" t="s">
        <v>128</v>
      </c>
      <c r="B428" s="40" t="s">
        <v>129</v>
      </c>
      <c r="C428" s="8">
        <v>1200000</v>
      </c>
      <c r="D428" s="8">
        <v>0</v>
      </c>
      <c r="E428" s="8">
        <v>1200000</v>
      </c>
    </row>
    <row r="429" spans="1:5" x14ac:dyDescent="0.2">
      <c r="A429" s="40" t="s">
        <v>136</v>
      </c>
      <c r="B429" s="40" t="s">
        <v>137</v>
      </c>
      <c r="C429" s="8">
        <v>1200000</v>
      </c>
      <c r="D429" s="8">
        <v>0</v>
      </c>
      <c r="E429" s="8">
        <v>1200000</v>
      </c>
    </row>
    <row r="430" spans="1:5" x14ac:dyDescent="0.2">
      <c r="A430" s="41" t="s">
        <v>138</v>
      </c>
      <c r="B430" s="41" t="s">
        <v>139</v>
      </c>
      <c r="C430" s="9">
        <v>1200000</v>
      </c>
      <c r="D430" s="9">
        <v>0</v>
      </c>
      <c r="E430" s="9">
        <v>1200000</v>
      </c>
    </row>
    <row r="431" spans="1:5" x14ac:dyDescent="0.2">
      <c r="A431" s="50" t="s">
        <v>261</v>
      </c>
      <c r="B431" s="51"/>
      <c r="C431" s="13">
        <v>150000</v>
      </c>
      <c r="D431" s="13">
        <v>0</v>
      </c>
      <c r="E431" s="13">
        <v>150000</v>
      </c>
    </row>
    <row r="432" spans="1:5" x14ac:dyDescent="0.2">
      <c r="A432" s="52" t="s">
        <v>200</v>
      </c>
      <c r="B432" s="53"/>
      <c r="C432" s="14">
        <v>150000</v>
      </c>
      <c r="D432" s="14">
        <v>0</v>
      </c>
      <c r="E432" s="14">
        <v>150000</v>
      </c>
    </row>
    <row r="433" spans="1:5" x14ac:dyDescent="0.2">
      <c r="A433" s="46" t="s">
        <v>190</v>
      </c>
      <c r="B433" s="47"/>
      <c r="C433" s="15">
        <v>150000</v>
      </c>
      <c r="D433" s="15">
        <f>E433-C432:C433</f>
        <v>-150000</v>
      </c>
      <c r="E433" s="15">
        <v>0</v>
      </c>
    </row>
    <row r="434" spans="1:5" x14ac:dyDescent="0.2">
      <c r="A434" s="46" t="s">
        <v>178</v>
      </c>
      <c r="B434" s="47"/>
      <c r="C434" s="15">
        <v>0</v>
      </c>
      <c r="D434" s="15">
        <f>E434-C433:C434</f>
        <v>150000</v>
      </c>
      <c r="E434" s="15">
        <v>150000</v>
      </c>
    </row>
    <row r="435" spans="1:5" x14ac:dyDescent="0.2">
      <c r="A435" s="40" t="s">
        <v>128</v>
      </c>
      <c r="B435" s="40" t="s">
        <v>129</v>
      </c>
      <c r="C435" s="8">
        <v>150000</v>
      </c>
      <c r="D435" s="8">
        <v>0</v>
      </c>
      <c r="E435" s="8">
        <v>150000</v>
      </c>
    </row>
    <row r="436" spans="1:5" x14ac:dyDescent="0.2">
      <c r="A436" s="40" t="s">
        <v>136</v>
      </c>
      <c r="B436" s="40" t="s">
        <v>137</v>
      </c>
      <c r="C436" s="8">
        <v>150000</v>
      </c>
      <c r="D436" s="8">
        <v>0</v>
      </c>
      <c r="E436" s="8">
        <v>150000</v>
      </c>
    </row>
    <row r="437" spans="1:5" x14ac:dyDescent="0.2">
      <c r="A437" s="41" t="s">
        <v>138</v>
      </c>
      <c r="B437" s="41" t="s">
        <v>139</v>
      </c>
      <c r="C437" s="9">
        <v>150000</v>
      </c>
      <c r="D437" s="9">
        <v>0</v>
      </c>
      <c r="E437" s="9">
        <v>150000</v>
      </c>
    </row>
    <row r="438" spans="1:5" x14ac:dyDescent="0.2">
      <c r="A438" s="50" t="s">
        <v>262</v>
      </c>
      <c r="B438" s="51"/>
      <c r="C438" s="13">
        <v>2000000</v>
      </c>
      <c r="D438" s="13">
        <v>2900000</v>
      </c>
      <c r="E438" s="13">
        <v>4900000</v>
      </c>
    </row>
    <row r="439" spans="1:5" x14ac:dyDescent="0.2">
      <c r="A439" s="52" t="s">
        <v>200</v>
      </c>
      <c r="B439" s="53"/>
      <c r="C439" s="14">
        <v>2000000</v>
      </c>
      <c r="D439" s="14">
        <v>2900000</v>
      </c>
      <c r="E439" s="14">
        <v>4900000</v>
      </c>
    </row>
    <row r="440" spans="1:5" x14ac:dyDescent="0.2">
      <c r="A440" s="46" t="s">
        <v>190</v>
      </c>
      <c r="B440" s="47"/>
      <c r="C440" s="15">
        <v>2000000</v>
      </c>
      <c r="D440" s="15">
        <v>2900000</v>
      </c>
      <c r="E440" s="15">
        <v>4900000</v>
      </c>
    </row>
    <row r="441" spans="1:5" x14ac:dyDescent="0.2">
      <c r="A441" s="40" t="s">
        <v>128</v>
      </c>
      <c r="B441" s="40" t="s">
        <v>129</v>
      </c>
      <c r="C441" s="8">
        <v>2000000</v>
      </c>
      <c r="D441" s="8">
        <v>2900000</v>
      </c>
      <c r="E441" s="8">
        <v>4900000</v>
      </c>
    </row>
    <row r="442" spans="1:5" x14ac:dyDescent="0.2">
      <c r="A442" s="40" t="s">
        <v>136</v>
      </c>
      <c r="B442" s="40" t="s">
        <v>137</v>
      </c>
      <c r="C442" s="8">
        <v>2000000</v>
      </c>
      <c r="D442" s="8">
        <v>2900000</v>
      </c>
      <c r="E442" s="8">
        <v>4900000</v>
      </c>
    </row>
    <row r="443" spans="1:5" x14ac:dyDescent="0.2">
      <c r="A443" s="41" t="s">
        <v>138</v>
      </c>
      <c r="B443" s="41" t="s">
        <v>139</v>
      </c>
      <c r="C443" s="9">
        <v>2000000</v>
      </c>
      <c r="D443" s="9">
        <v>2900000</v>
      </c>
      <c r="E443" s="9">
        <v>4900000</v>
      </c>
    </row>
    <row r="444" spans="1:5" x14ac:dyDescent="0.2">
      <c r="A444" s="58" t="s">
        <v>293</v>
      </c>
      <c r="B444" s="59"/>
      <c r="C444" s="12">
        <v>0</v>
      </c>
      <c r="D444" s="12">
        <v>902868</v>
      </c>
      <c r="E444" s="12">
        <v>902868</v>
      </c>
    </row>
    <row r="445" spans="1:5" x14ac:dyDescent="0.2">
      <c r="A445" s="50" t="s">
        <v>294</v>
      </c>
      <c r="B445" s="51"/>
      <c r="C445" s="13">
        <v>0</v>
      </c>
      <c r="D445" s="13">
        <v>902868</v>
      </c>
      <c r="E445" s="13">
        <v>902868</v>
      </c>
    </row>
    <row r="446" spans="1:5" x14ac:dyDescent="0.2">
      <c r="A446" s="52" t="s">
        <v>200</v>
      </c>
      <c r="B446" s="53"/>
      <c r="C446" s="14">
        <v>0</v>
      </c>
      <c r="D446" s="14">
        <v>902868</v>
      </c>
      <c r="E446" s="14">
        <v>902868</v>
      </c>
    </row>
    <row r="447" spans="1:5" x14ac:dyDescent="0.2">
      <c r="A447" s="46" t="s">
        <v>171</v>
      </c>
      <c r="B447" s="47"/>
      <c r="C447" s="15">
        <v>0</v>
      </c>
      <c r="D447" s="15">
        <v>902868</v>
      </c>
      <c r="E447" s="15">
        <v>902868</v>
      </c>
    </row>
    <row r="448" spans="1:5" x14ac:dyDescent="0.2">
      <c r="A448" s="40" t="s">
        <v>158</v>
      </c>
      <c r="B448" s="40" t="s">
        <v>159</v>
      </c>
      <c r="C448" s="8">
        <v>0</v>
      </c>
      <c r="D448" s="8">
        <v>902868</v>
      </c>
      <c r="E448" s="8">
        <v>902868</v>
      </c>
    </row>
    <row r="449" spans="1:5" x14ac:dyDescent="0.2">
      <c r="A449" s="40" t="s">
        <v>160</v>
      </c>
      <c r="B449" s="40" t="s">
        <v>161</v>
      </c>
      <c r="C449" s="8">
        <v>0</v>
      </c>
      <c r="D449" s="8">
        <v>902868</v>
      </c>
      <c r="E449" s="8">
        <v>902868</v>
      </c>
    </row>
    <row r="450" spans="1:5" x14ac:dyDescent="0.2">
      <c r="A450" s="41" t="s">
        <v>162</v>
      </c>
      <c r="B450" s="41" t="s">
        <v>163</v>
      </c>
      <c r="C450" s="9">
        <v>0</v>
      </c>
      <c r="D450" s="9">
        <v>902868</v>
      </c>
      <c r="E450" s="9">
        <v>902868</v>
      </c>
    </row>
    <row r="451" spans="1:5" x14ac:dyDescent="0.2">
      <c r="A451" s="54" t="s">
        <v>263</v>
      </c>
      <c r="B451" s="55"/>
      <c r="C451" s="11">
        <v>2570000</v>
      </c>
      <c r="D451" s="11">
        <v>60000</v>
      </c>
      <c r="E451" s="11">
        <v>2630000</v>
      </c>
    </row>
    <row r="452" spans="1:5" x14ac:dyDescent="0.2">
      <c r="A452" s="56" t="s">
        <v>266</v>
      </c>
      <c r="B452" s="57"/>
      <c r="C452" s="16">
        <v>2570000</v>
      </c>
      <c r="D452" s="16">
        <v>60000</v>
      </c>
      <c r="E452" s="16">
        <v>2630000</v>
      </c>
    </row>
    <row r="453" spans="1:5" x14ac:dyDescent="0.2">
      <c r="A453" s="58" t="s">
        <v>264</v>
      </c>
      <c r="B453" s="59"/>
      <c r="C453" s="12">
        <v>2570000</v>
      </c>
      <c r="D453" s="12">
        <v>60000</v>
      </c>
      <c r="E453" s="12">
        <v>2630000</v>
      </c>
    </row>
    <row r="454" spans="1:5" x14ac:dyDescent="0.2">
      <c r="A454" s="50" t="s">
        <v>265</v>
      </c>
      <c r="B454" s="51"/>
      <c r="C454" s="13">
        <v>2570000</v>
      </c>
      <c r="D454" s="13">
        <v>60000</v>
      </c>
      <c r="E454" s="13">
        <v>2630000</v>
      </c>
    </row>
    <row r="455" spans="1:5" x14ac:dyDescent="0.2">
      <c r="A455" s="52" t="s">
        <v>226</v>
      </c>
      <c r="B455" s="53"/>
      <c r="C455" s="14">
        <v>2570000</v>
      </c>
      <c r="D455" s="14">
        <v>60000</v>
      </c>
      <c r="E455" s="14">
        <v>2630000</v>
      </c>
    </row>
    <row r="456" spans="1:5" x14ac:dyDescent="0.2">
      <c r="A456" s="46" t="s">
        <v>267</v>
      </c>
      <c r="B456" s="47"/>
      <c r="C456" s="15">
        <v>1450000</v>
      </c>
      <c r="D456" s="15">
        <v>0</v>
      </c>
      <c r="E456" s="15">
        <v>1450000</v>
      </c>
    </row>
    <row r="457" spans="1:5" x14ac:dyDescent="0.2">
      <c r="A457" s="40" t="s">
        <v>76</v>
      </c>
      <c r="B457" s="40" t="s">
        <v>77</v>
      </c>
      <c r="C457" s="8">
        <v>1450000</v>
      </c>
      <c r="D457" s="8">
        <v>0</v>
      </c>
      <c r="E457" s="8">
        <v>1450000</v>
      </c>
    </row>
    <row r="458" spans="1:5" x14ac:dyDescent="0.2">
      <c r="A458" s="40" t="s">
        <v>78</v>
      </c>
      <c r="B458" s="40" t="s">
        <v>79</v>
      </c>
      <c r="C458" s="8">
        <v>1450000</v>
      </c>
      <c r="D458" s="8">
        <v>0</v>
      </c>
      <c r="E458" s="8">
        <v>1450000</v>
      </c>
    </row>
    <row r="459" spans="1:5" x14ac:dyDescent="0.2">
      <c r="A459" s="41" t="s">
        <v>80</v>
      </c>
      <c r="B459" s="41" t="s">
        <v>81</v>
      </c>
      <c r="C459" s="9">
        <v>1450000</v>
      </c>
      <c r="D459" s="9">
        <v>0</v>
      </c>
      <c r="E459" s="9">
        <v>1450000</v>
      </c>
    </row>
    <row r="460" spans="1:5" x14ac:dyDescent="0.2">
      <c r="A460" s="46" t="s">
        <v>268</v>
      </c>
      <c r="B460" s="47"/>
      <c r="C460" s="15">
        <v>6000</v>
      </c>
      <c r="D460" s="15">
        <v>0</v>
      </c>
      <c r="E460" s="15">
        <v>6000</v>
      </c>
    </row>
    <row r="461" spans="1:5" x14ac:dyDescent="0.2">
      <c r="A461" s="40" t="s">
        <v>76</v>
      </c>
      <c r="B461" s="40" t="s">
        <v>77</v>
      </c>
      <c r="C461" s="8">
        <v>6000</v>
      </c>
      <c r="D461" s="8">
        <v>0</v>
      </c>
      <c r="E461" s="8">
        <v>6000</v>
      </c>
    </row>
    <row r="462" spans="1:5" x14ac:dyDescent="0.2">
      <c r="A462" s="40" t="s">
        <v>86</v>
      </c>
      <c r="B462" s="40" t="s">
        <v>87</v>
      </c>
      <c r="C462" s="8">
        <v>6000</v>
      </c>
      <c r="D462" s="8">
        <v>0</v>
      </c>
      <c r="E462" s="8">
        <v>6000</v>
      </c>
    </row>
    <row r="463" spans="1:5" x14ac:dyDescent="0.2">
      <c r="A463" s="41" t="s">
        <v>96</v>
      </c>
      <c r="B463" s="41" t="s">
        <v>97</v>
      </c>
      <c r="C463" s="9">
        <v>6000</v>
      </c>
      <c r="D463" s="9">
        <v>0</v>
      </c>
      <c r="E463" s="9">
        <v>6000</v>
      </c>
    </row>
    <row r="464" spans="1:5" x14ac:dyDescent="0.2">
      <c r="A464" s="46" t="s">
        <v>269</v>
      </c>
      <c r="B464" s="47"/>
      <c r="C464" s="15">
        <v>850000</v>
      </c>
      <c r="D464" s="15">
        <v>29780</v>
      </c>
      <c r="E464" s="15">
        <v>879780</v>
      </c>
    </row>
    <row r="465" spans="1:5" x14ac:dyDescent="0.2">
      <c r="A465" s="40" t="s">
        <v>76</v>
      </c>
      <c r="B465" s="40" t="s">
        <v>77</v>
      </c>
      <c r="C465" s="8">
        <v>805000</v>
      </c>
      <c r="D465" s="8">
        <v>19000</v>
      </c>
      <c r="E465" s="8">
        <v>824000</v>
      </c>
    </row>
    <row r="466" spans="1:5" x14ac:dyDescent="0.2">
      <c r="A466" s="40" t="s">
        <v>78</v>
      </c>
      <c r="B466" s="40" t="s">
        <v>79</v>
      </c>
      <c r="C466" s="8">
        <v>219000</v>
      </c>
      <c r="D466" s="8">
        <v>19000</v>
      </c>
      <c r="E466" s="8">
        <v>238000</v>
      </c>
    </row>
    <row r="467" spans="1:5" x14ac:dyDescent="0.2">
      <c r="A467" s="41" t="s">
        <v>80</v>
      </c>
      <c r="B467" s="41" t="s">
        <v>81</v>
      </c>
      <c r="C467" s="9">
        <v>119000</v>
      </c>
      <c r="D467" s="9">
        <v>50000</v>
      </c>
      <c r="E467" s="9">
        <v>169000</v>
      </c>
    </row>
    <row r="468" spans="1:5" x14ac:dyDescent="0.2">
      <c r="A468" s="41" t="s">
        <v>82</v>
      </c>
      <c r="B468" s="41" t="s">
        <v>83</v>
      </c>
      <c r="C468" s="9">
        <v>66000</v>
      </c>
      <c r="D468" s="9">
        <v>0</v>
      </c>
      <c r="E468" s="9">
        <v>66000</v>
      </c>
    </row>
    <row r="469" spans="1:5" x14ac:dyDescent="0.2">
      <c r="A469" s="41" t="s">
        <v>84</v>
      </c>
      <c r="B469" s="41" t="s">
        <v>85</v>
      </c>
      <c r="C469" s="9">
        <v>34000</v>
      </c>
      <c r="D469" s="9">
        <v>-31000</v>
      </c>
      <c r="E469" s="9">
        <v>3000</v>
      </c>
    </row>
    <row r="470" spans="1:5" x14ac:dyDescent="0.2">
      <c r="A470" s="40" t="s">
        <v>86</v>
      </c>
      <c r="B470" s="40" t="s">
        <v>87</v>
      </c>
      <c r="C470" s="8">
        <v>585000</v>
      </c>
      <c r="D470" s="8">
        <v>0</v>
      </c>
      <c r="E470" s="8">
        <v>585000</v>
      </c>
    </row>
    <row r="471" spans="1:5" x14ac:dyDescent="0.2">
      <c r="A471" s="41" t="s">
        <v>88</v>
      </c>
      <c r="B471" s="41" t="s">
        <v>89</v>
      </c>
      <c r="C471" s="9">
        <v>101000</v>
      </c>
      <c r="D471" s="9">
        <v>0</v>
      </c>
      <c r="E471" s="9">
        <v>101000</v>
      </c>
    </row>
    <row r="472" spans="1:5" x14ac:dyDescent="0.2">
      <c r="A472" s="41" t="s">
        <v>90</v>
      </c>
      <c r="B472" s="41" t="s">
        <v>91</v>
      </c>
      <c r="C472" s="9">
        <v>360000</v>
      </c>
      <c r="D472" s="9">
        <v>0</v>
      </c>
      <c r="E472" s="9">
        <v>360000</v>
      </c>
    </row>
    <row r="473" spans="1:5" x14ac:dyDescent="0.2">
      <c r="A473" s="41" t="s">
        <v>92</v>
      </c>
      <c r="B473" s="41" t="s">
        <v>93</v>
      </c>
      <c r="C473" s="9">
        <v>111000</v>
      </c>
      <c r="D473" s="9">
        <v>0</v>
      </c>
      <c r="E473" s="9">
        <v>111000</v>
      </c>
    </row>
    <row r="474" spans="1:5" x14ac:dyDescent="0.2">
      <c r="A474" s="41" t="s">
        <v>96</v>
      </c>
      <c r="B474" s="41" t="s">
        <v>97</v>
      </c>
      <c r="C474" s="9">
        <v>13000</v>
      </c>
      <c r="D474" s="9">
        <v>0</v>
      </c>
      <c r="E474" s="9">
        <v>13000</v>
      </c>
    </row>
    <row r="475" spans="1:5" x14ac:dyDescent="0.2">
      <c r="A475" s="40" t="s">
        <v>98</v>
      </c>
      <c r="B475" s="40" t="s">
        <v>99</v>
      </c>
      <c r="C475" s="8">
        <v>1000</v>
      </c>
      <c r="D475" s="8">
        <v>0</v>
      </c>
      <c r="E475" s="8">
        <v>1000</v>
      </c>
    </row>
    <row r="476" spans="1:5" x14ac:dyDescent="0.2">
      <c r="A476" s="41" t="s">
        <v>102</v>
      </c>
      <c r="B476" s="41" t="s">
        <v>103</v>
      </c>
      <c r="C476" s="9">
        <v>1000</v>
      </c>
      <c r="D476" s="9">
        <v>0</v>
      </c>
      <c r="E476" s="9">
        <v>1000</v>
      </c>
    </row>
    <row r="477" spans="1:5" x14ac:dyDescent="0.2">
      <c r="A477" s="40" t="s">
        <v>128</v>
      </c>
      <c r="B477" s="40" t="s">
        <v>129</v>
      </c>
      <c r="C477" s="8">
        <v>45000</v>
      </c>
      <c r="D477" s="8">
        <v>0</v>
      </c>
      <c r="E477" s="8">
        <v>45000</v>
      </c>
    </row>
    <row r="478" spans="1:5" x14ac:dyDescent="0.2">
      <c r="A478" s="40" t="s">
        <v>136</v>
      </c>
      <c r="B478" s="40" t="s">
        <v>137</v>
      </c>
      <c r="C478" s="8">
        <v>45000</v>
      </c>
      <c r="D478" s="8">
        <v>0</v>
      </c>
      <c r="E478" s="8">
        <v>45000</v>
      </c>
    </row>
    <row r="479" spans="1:5" x14ac:dyDescent="0.2">
      <c r="A479" s="41" t="s">
        <v>140</v>
      </c>
      <c r="B479" s="41" t="s">
        <v>141</v>
      </c>
      <c r="C479" s="9">
        <v>45000</v>
      </c>
      <c r="D479" s="9">
        <v>0</v>
      </c>
      <c r="E479" s="9">
        <v>45000</v>
      </c>
    </row>
    <row r="480" spans="1:5" x14ac:dyDescent="0.2">
      <c r="A480" s="40" t="s">
        <v>158</v>
      </c>
      <c r="B480" s="40" t="s">
        <v>159</v>
      </c>
      <c r="C480" s="8">
        <v>0</v>
      </c>
      <c r="D480" s="8">
        <v>10780</v>
      </c>
      <c r="E480" s="8">
        <v>10780</v>
      </c>
    </row>
    <row r="481" spans="1:5" x14ac:dyDescent="0.2">
      <c r="A481" s="40" t="s">
        <v>160</v>
      </c>
      <c r="B481" s="40" t="s">
        <v>161</v>
      </c>
      <c r="C481" s="8">
        <v>0</v>
      </c>
      <c r="D481" s="8">
        <v>10780</v>
      </c>
      <c r="E481" s="8">
        <v>10780</v>
      </c>
    </row>
    <row r="482" spans="1:5" x14ac:dyDescent="0.2">
      <c r="A482" s="41" t="s">
        <v>162</v>
      </c>
      <c r="B482" s="41" t="s">
        <v>163</v>
      </c>
      <c r="C482" s="9">
        <v>0</v>
      </c>
      <c r="D482" s="9">
        <v>10780</v>
      </c>
      <c r="E482" s="9">
        <v>10780</v>
      </c>
    </row>
    <row r="483" spans="1:5" x14ac:dyDescent="0.2">
      <c r="A483" s="46" t="s">
        <v>270</v>
      </c>
      <c r="B483" s="47"/>
      <c r="C483" s="15">
        <v>264000</v>
      </c>
      <c r="D483" s="15">
        <v>220</v>
      </c>
      <c r="E483" s="15">
        <v>264220</v>
      </c>
    </row>
    <row r="484" spans="1:5" x14ac:dyDescent="0.2">
      <c r="A484" s="40" t="s">
        <v>76</v>
      </c>
      <c r="B484" s="40" t="s">
        <v>77</v>
      </c>
      <c r="C484" s="8">
        <v>258500</v>
      </c>
      <c r="D484" s="8">
        <v>220</v>
      </c>
      <c r="E484" s="8">
        <v>258720</v>
      </c>
    </row>
    <row r="485" spans="1:5" x14ac:dyDescent="0.2">
      <c r="A485" s="40" t="s">
        <v>78</v>
      </c>
      <c r="B485" s="40" t="s">
        <v>79</v>
      </c>
      <c r="C485" s="8">
        <v>235000</v>
      </c>
      <c r="D485" s="8">
        <v>0</v>
      </c>
      <c r="E485" s="8">
        <v>235000</v>
      </c>
    </row>
    <row r="486" spans="1:5" x14ac:dyDescent="0.2">
      <c r="A486" s="41" t="s">
        <v>82</v>
      </c>
      <c r="B486" s="41" t="s">
        <v>83</v>
      </c>
      <c r="C486" s="9">
        <v>5000</v>
      </c>
      <c r="D486" s="9">
        <v>0</v>
      </c>
      <c r="E486" s="9">
        <v>5000</v>
      </c>
    </row>
    <row r="487" spans="1:5" x14ac:dyDescent="0.2">
      <c r="A487" s="41" t="s">
        <v>84</v>
      </c>
      <c r="B487" s="41" t="s">
        <v>85</v>
      </c>
      <c r="C487" s="9">
        <v>230000</v>
      </c>
      <c r="D487" s="9">
        <v>0</v>
      </c>
      <c r="E487" s="9">
        <v>230000</v>
      </c>
    </row>
    <row r="488" spans="1:5" x14ac:dyDescent="0.2">
      <c r="A488" s="40" t="s">
        <v>86</v>
      </c>
      <c r="B488" s="40" t="s">
        <v>87</v>
      </c>
      <c r="C488" s="8">
        <v>23500</v>
      </c>
      <c r="D488" s="8">
        <v>220</v>
      </c>
      <c r="E488" s="8">
        <v>23720</v>
      </c>
    </row>
    <row r="489" spans="1:5" x14ac:dyDescent="0.2">
      <c r="A489" s="41" t="s">
        <v>92</v>
      </c>
      <c r="B489" s="41" t="s">
        <v>93</v>
      </c>
      <c r="C489" s="9">
        <v>12000</v>
      </c>
      <c r="D489" s="9">
        <v>0</v>
      </c>
      <c r="E489" s="9">
        <v>12000</v>
      </c>
    </row>
    <row r="490" spans="1:5" x14ac:dyDescent="0.2">
      <c r="A490" s="41" t="s">
        <v>94</v>
      </c>
      <c r="B490" s="41" t="s">
        <v>95</v>
      </c>
      <c r="C490" s="9">
        <v>7000</v>
      </c>
      <c r="D490" s="9">
        <v>0</v>
      </c>
      <c r="E490" s="9">
        <v>7000</v>
      </c>
    </row>
    <row r="491" spans="1:5" x14ac:dyDescent="0.2">
      <c r="A491" s="41" t="s">
        <v>96</v>
      </c>
      <c r="B491" s="41" t="s">
        <v>97</v>
      </c>
      <c r="C491" s="9">
        <v>4500</v>
      </c>
      <c r="D491" s="9">
        <v>220</v>
      </c>
      <c r="E491" s="9">
        <v>4720</v>
      </c>
    </row>
    <row r="492" spans="1:5" x14ac:dyDescent="0.2">
      <c r="A492" s="40" t="s">
        <v>128</v>
      </c>
      <c r="B492" s="40" t="s">
        <v>129</v>
      </c>
      <c r="C492" s="8">
        <v>5500</v>
      </c>
      <c r="D492" s="8">
        <v>0</v>
      </c>
      <c r="E492" s="8">
        <v>5500</v>
      </c>
    </row>
    <row r="493" spans="1:5" x14ac:dyDescent="0.2">
      <c r="A493" s="40" t="s">
        <v>136</v>
      </c>
      <c r="B493" s="40" t="s">
        <v>137</v>
      </c>
      <c r="C493" s="8">
        <v>5500</v>
      </c>
      <c r="D493" s="8">
        <v>0</v>
      </c>
      <c r="E493" s="8">
        <v>5500</v>
      </c>
    </row>
    <row r="494" spans="1:5" x14ac:dyDescent="0.2">
      <c r="A494" s="41" t="s">
        <v>140</v>
      </c>
      <c r="B494" s="41" t="s">
        <v>141</v>
      </c>
      <c r="C494" s="9">
        <v>5500</v>
      </c>
      <c r="D494" s="9">
        <v>0</v>
      </c>
      <c r="E494" s="9">
        <v>5500</v>
      </c>
    </row>
    <row r="495" spans="1:5" x14ac:dyDescent="0.2">
      <c r="A495" s="46" t="s">
        <v>295</v>
      </c>
      <c r="B495" s="47"/>
      <c r="C495" s="15">
        <v>0</v>
      </c>
      <c r="D495" s="15">
        <v>30000</v>
      </c>
      <c r="E495" s="15">
        <v>30000</v>
      </c>
    </row>
    <row r="496" spans="1:5" x14ac:dyDescent="0.2">
      <c r="A496" s="40" t="s">
        <v>128</v>
      </c>
      <c r="B496" s="40" t="s">
        <v>129</v>
      </c>
      <c r="C496" s="8">
        <v>0</v>
      </c>
      <c r="D496" s="8">
        <v>30000</v>
      </c>
      <c r="E496" s="8">
        <v>30000</v>
      </c>
    </row>
    <row r="497" spans="1:5" x14ac:dyDescent="0.2">
      <c r="A497" s="40" t="s">
        <v>136</v>
      </c>
      <c r="B497" s="40" t="s">
        <v>137</v>
      </c>
      <c r="C497" s="8">
        <v>0</v>
      </c>
      <c r="D497" s="8">
        <v>30000</v>
      </c>
      <c r="E497" s="8">
        <v>30000</v>
      </c>
    </row>
    <row r="498" spans="1:5" x14ac:dyDescent="0.2">
      <c r="A498" s="41" t="s">
        <v>140</v>
      </c>
      <c r="B498" s="41" t="s">
        <v>141</v>
      </c>
      <c r="C498" s="9">
        <v>0</v>
      </c>
      <c r="D498" s="9">
        <v>30000</v>
      </c>
      <c r="E498" s="9">
        <v>30000</v>
      </c>
    </row>
  </sheetData>
  <mergeCells count="212">
    <mergeCell ref="A464:B464"/>
    <mergeCell ref="A495:B495"/>
    <mergeCell ref="A483:B483"/>
    <mergeCell ref="A72:B72"/>
    <mergeCell ref="A74:B74"/>
    <mergeCell ref="A453:B453"/>
    <mergeCell ref="A454:B454"/>
    <mergeCell ref="A455:B455"/>
    <mergeCell ref="A456:B456"/>
    <mergeCell ref="A460:B460"/>
    <mergeCell ref="A445:B445"/>
    <mergeCell ref="A446:B446"/>
    <mergeCell ref="A447:B447"/>
    <mergeCell ref="A451:B451"/>
    <mergeCell ref="A452:B452"/>
    <mergeCell ref="A433:B433"/>
    <mergeCell ref="A438:B438"/>
    <mergeCell ref="A439:B439"/>
    <mergeCell ref="A440:B440"/>
    <mergeCell ref="A444:B444"/>
    <mergeCell ref="A424:B424"/>
    <mergeCell ref="A425:B425"/>
    <mergeCell ref="A427:B427"/>
    <mergeCell ref="A431:B431"/>
    <mergeCell ref="A432:B432"/>
    <mergeCell ref="A405:B405"/>
    <mergeCell ref="A409:B409"/>
    <mergeCell ref="A410:B410"/>
    <mergeCell ref="A411:B411"/>
    <mergeCell ref="A413:B413"/>
    <mergeCell ref="A397:B397"/>
    <mergeCell ref="A398:B398"/>
    <mergeCell ref="A399:B399"/>
    <mergeCell ref="A403:B403"/>
    <mergeCell ref="A404:B404"/>
    <mergeCell ref="A426:B426"/>
    <mergeCell ref="A412:B412"/>
    <mergeCell ref="A379:B379"/>
    <mergeCell ref="A385:B385"/>
    <mergeCell ref="A386:B386"/>
    <mergeCell ref="A387:B387"/>
    <mergeCell ref="A388:B388"/>
    <mergeCell ref="A371:B371"/>
    <mergeCell ref="A372:B372"/>
    <mergeCell ref="A373:B373"/>
    <mergeCell ref="A377:B377"/>
    <mergeCell ref="A378:B378"/>
    <mergeCell ref="A360:B360"/>
    <mergeCell ref="A361:B361"/>
    <mergeCell ref="A365:B365"/>
    <mergeCell ref="A366:B366"/>
    <mergeCell ref="A367:B367"/>
    <mergeCell ref="A342:B342"/>
    <mergeCell ref="A346:B346"/>
    <mergeCell ref="A347:B347"/>
    <mergeCell ref="A348:B348"/>
    <mergeCell ref="A359:B359"/>
    <mergeCell ref="A349:B349"/>
    <mergeCell ref="A334:B334"/>
    <mergeCell ref="A335:B335"/>
    <mergeCell ref="A339:B339"/>
    <mergeCell ref="A340:B340"/>
    <mergeCell ref="A341:B341"/>
    <mergeCell ref="A324:B324"/>
    <mergeCell ref="A325:B325"/>
    <mergeCell ref="A326:B326"/>
    <mergeCell ref="A327:B327"/>
    <mergeCell ref="A333:B333"/>
    <mergeCell ref="A310:B310"/>
    <mergeCell ref="A317:B317"/>
    <mergeCell ref="A318:B318"/>
    <mergeCell ref="A319:B319"/>
    <mergeCell ref="A320:B320"/>
    <mergeCell ref="A300:B300"/>
    <mergeCell ref="A306:B306"/>
    <mergeCell ref="A307:B307"/>
    <mergeCell ref="A308:B308"/>
    <mergeCell ref="A309:B309"/>
    <mergeCell ref="A292:B292"/>
    <mergeCell ref="A293:B293"/>
    <mergeCell ref="A294:B294"/>
    <mergeCell ref="A298:B298"/>
    <mergeCell ref="A299:B299"/>
    <mergeCell ref="A281:B281"/>
    <mergeCell ref="A285:B285"/>
    <mergeCell ref="A286:B286"/>
    <mergeCell ref="A287:B287"/>
    <mergeCell ref="A288:B288"/>
    <mergeCell ref="A268:B268"/>
    <mergeCell ref="A269:B269"/>
    <mergeCell ref="A270:B270"/>
    <mergeCell ref="A279:B279"/>
    <mergeCell ref="A280:B280"/>
    <mergeCell ref="A255:B255"/>
    <mergeCell ref="A262:B262"/>
    <mergeCell ref="A253:B253"/>
    <mergeCell ref="A254:B254"/>
    <mergeCell ref="A259:B259"/>
    <mergeCell ref="A260:B260"/>
    <mergeCell ref="A261:B261"/>
    <mergeCell ref="A228:B228"/>
    <mergeCell ref="A243:B243"/>
    <mergeCell ref="A244:B244"/>
    <mergeCell ref="A245:B245"/>
    <mergeCell ref="A246:B246"/>
    <mergeCell ref="A214:B214"/>
    <mergeCell ref="A215:B215"/>
    <mergeCell ref="A216:B216"/>
    <mergeCell ref="A225:B225"/>
    <mergeCell ref="A226:B226"/>
    <mergeCell ref="A229:B229"/>
    <mergeCell ref="A230:B230"/>
    <mergeCell ref="A203:B203"/>
    <mergeCell ref="A207:B207"/>
    <mergeCell ref="A208:B208"/>
    <mergeCell ref="A209:B209"/>
    <mergeCell ref="A213:B213"/>
    <mergeCell ref="A195:B195"/>
    <mergeCell ref="A196:B196"/>
    <mergeCell ref="A197:B197"/>
    <mergeCell ref="A201:B201"/>
    <mergeCell ref="A202:B202"/>
    <mergeCell ref="A186:B186"/>
    <mergeCell ref="A187:B187"/>
    <mergeCell ref="A188:B188"/>
    <mergeCell ref="A189:B189"/>
    <mergeCell ref="A172:B172"/>
    <mergeCell ref="A173:B173"/>
    <mergeCell ref="A179:B179"/>
    <mergeCell ref="A180:B180"/>
    <mergeCell ref="A181:B181"/>
    <mergeCell ref="A121:B121"/>
    <mergeCell ref="A122:B122"/>
    <mergeCell ref="A124:B124"/>
    <mergeCell ref="A133:B133"/>
    <mergeCell ref="A164:B164"/>
    <mergeCell ref="A165:B165"/>
    <mergeCell ref="A166:B166"/>
    <mergeCell ref="A170:B170"/>
    <mergeCell ref="A171:B171"/>
    <mergeCell ref="A152:B152"/>
    <mergeCell ref="A153:B153"/>
    <mergeCell ref="A154:B154"/>
    <mergeCell ref="A155:B155"/>
    <mergeCell ref="A87:B87"/>
    <mergeCell ref="A88:B88"/>
    <mergeCell ref="A90:B90"/>
    <mergeCell ref="A94:B94"/>
    <mergeCell ref="A95:B95"/>
    <mergeCell ref="A71:B71"/>
    <mergeCell ref="A73:B73"/>
    <mergeCell ref="A81:B81"/>
    <mergeCell ref="A82:B82"/>
    <mergeCell ref="A83:B83"/>
    <mergeCell ref="A89:B89"/>
    <mergeCell ref="A63:B63"/>
    <mergeCell ref="A64:B64"/>
    <mergeCell ref="A65:B65"/>
    <mergeCell ref="A66:B66"/>
    <mergeCell ref="A70:B70"/>
    <mergeCell ref="A47:B47"/>
    <mergeCell ref="A53:B53"/>
    <mergeCell ref="A54:B54"/>
    <mergeCell ref="A55:B55"/>
    <mergeCell ref="A62:B62"/>
    <mergeCell ref="A21:B21"/>
    <mergeCell ref="A22:B22"/>
    <mergeCell ref="A43:B43"/>
    <mergeCell ref="A48:B48"/>
    <mergeCell ref="A56:B56"/>
    <mergeCell ref="A57:B57"/>
    <mergeCell ref="A17:B17"/>
    <mergeCell ref="A18:B18"/>
    <mergeCell ref="A19:B19"/>
    <mergeCell ref="A20:B20"/>
    <mergeCell ref="A42:B42"/>
    <mergeCell ref="A1:A2"/>
    <mergeCell ref="B1:B2"/>
    <mergeCell ref="C1:C2"/>
    <mergeCell ref="D1:D2"/>
    <mergeCell ref="E1:E2"/>
    <mergeCell ref="A6:B6"/>
    <mergeCell ref="A7:B7"/>
    <mergeCell ref="A8:B8"/>
    <mergeCell ref="A16:B16"/>
    <mergeCell ref="A4:B4"/>
    <mergeCell ref="A5:B5"/>
    <mergeCell ref="A9:B9"/>
    <mergeCell ref="A434:B434"/>
    <mergeCell ref="A96:B96"/>
    <mergeCell ref="A97:B97"/>
    <mergeCell ref="A123:B123"/>
    <mergeCell ref="A135:B135"/>
    <mergeCell ref="A136:B136"/>
    <mergeCell ref="A190:B190"/>
    <mergeCell ref="A227:B227"/>
    <mergeCell ref="A148:B148"/>
    <mergeCell ref="A109:B109"/>
    <mergeCell ref="A110:B110"/>
    <mergeCell ref="A115:B115"/>
    <mergeCell ref="A116:B116"/>
    <mergeCell ref="A98:B98"/>
    <mergeCell ref="A102:B102"/>
    <mergeCell ref="A103:B103"/>
    <mergeCell ref="A104:B104"/>
    <mergeCell ref="A108:B108"/>
    <mergeCell ref="A134:B134"/>
    <mergeCell ref="A137:B137"/>
    <mergeCell ref="A145:B145"/>
    <mergeCell ref="A146:B146"/>
    <mergeCell ref="A147:B147"/>
    <mergeCell ref="A117:B1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Josipa</dc:creator>
  <cp:lastModifiedBy>Josipa</cp:lastModifiedBy>
  <cp:lastPrinted>2019-06-06T13:14:14Z</cp:lastPrinted>
  <dcterms:created xsi:type="dcterms:W3CDTF">2018-12-05T11:57:30Z</dcterms:created>
  <dcterms:modified xsi:type="dcterms:W3CDTF">2019-06-18T08:21:54Z</dcterms:modified>
</cp:coreProperties>
</file>